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O99" i="24"/>
  <c r="BM99" i="14"/>
  <c r="AB22" i="63"/>
  <c r="AB48" i="62"/>
  <c r="AB44"/>
  <c r="AB40"/>
  <c r="AB36"/>
  <c r="AB32"/>
  <c r="AB24"/>
  <c r="AB20"/>
  <c r="AB69" i="61"/>
  <c r="AB46"/>
  <c r="AB42"/>
  <c r="AB38"/>
  <c r="AB34"/>
  <c r="AB30"/>
  <c r="AB26"/>
  <c r="AB69" i="63"/>
  <c r="AB67"/>
  <c r="AB59"/>
  <c r="AB51"/>
  <c r="AB43"/>
  <c r="AB35"/>
  <c r="AB11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3" i="56" l="1"/>
  <c r="B99"/>
  <c r="B99" i="58"/>
  <c r="C99" i="57"/>
  <c r="F61"/>
  <c r="F24"/>
  <c r="C99" i="63"/>
  <c r="F9" i="57"/>
  <c r="Q6" i="73"/>
  <c r="R6"/>
  <c r="P6"/>
  <c r="P7"/>
  <c r="S7"/>
  <c r="Q7"/>
  <c r="R7"/>
  <c r="S6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N48"/>
  <c r="O48" s="1"/>
  <c r="N52"/>
  <c r="N55"/>
  <c r="N56"/>
  <c r="N59"/>
  <c r="O59" s="1"/>
  <c r="N60"/>
  <c r="O60" s="1"/>
  <c r="N63"/>
  <c r="N64"/>
  <c r="N67"/>
  <c r="O67" s="1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M22" i="66"/>
  <c r="D22" i="57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48"/>
  <c r="O48"/>
  <c r="V4"/>
  <c r="V9"/>
  <c r="V32"/>
  <c r="O32"/>
  <c r="V40"/>
  <c r="V16"/>
  <c r="V24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N28"/>
  <c r="F29"/>
  <c r="N44"/>
  <c r="O44" s="1"/>
  <c r="F45"/>
  <c r="V54"/>
  <c r="G58"/>
  <c r="N60"/>
  <c r="F61"/>
  <c r="O64"/>
  <c r="O72"/>
  <c r="O80"/>
  <c r="O92"/>
  <c r="O13" i="56"/>
  <c r="O29"/>
  <c r="O45"/>
  <c r="O57"/>
  <c r="O65"/>
  <c r="O73"/>
  <c r="V62" i="55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3" i="58"/>
  <c r="V12" i="55"/>
  <c r="V44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N52"/>
  <c r="F53"/>
  <c r="O68"/>
  <c r="O76"/>
  <c r="O84"/>
  <c r="O5" i="56"/>
  <c r="O21"/>
  <c r="O37"/>
  <c r="O53"/>
  <c r="O61"/>
  <c r="O69"/>
  <c r="O77"/>
  <c r="O93"/>
  <c r="O70" i="55"/>
  <c r="V7" i="56"/>
  <c r="O7"/>
  <c r="V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63"/>
  <c r="O96"/>
  <c r="O56" i="56"/>
  <c r="G3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6" l="1"/>
  <c r="O71"/>
  <c r="O63"/>
  <c r="O91" i="55"/>
  <c r="E99" i="56"/>
  <c r="O91"/>
  <c r="O83"/>
  <c r="O79"/>
  <c r="O75"/>
  <c r="O55"/>
  <c r="G56" i="55"/>
  <c r="V56" s="1"/>
  <c r="G28"/>
  <c r="V28" s="1"/>
  <c r="G18"/>
  <c r="O94" i="56"/>
  <c r="O24"/>
  <c r="O80"/>
  <c r="O85"/>
  <c r="O44"/>
  <c r="O25"/>
  <c r="V91" i="55"/>
  <c r="O51"/>
  <c r="O43"/>
  <c r="O3"/>
  <c r="O27"/>
  <c r="O6" i="58"/>
  <c r="G58" i="57"/>
  <c r="V58" s="1"/>
  <c r="G26"/>
  <c r="V26" s="1"/>
  <c r="G25"/>
  <c r="V25" s="1"/>
  <c r="G10"/>
  <c r="V10" s="1"/>
  <c r="G91" i="58"/>
  <c r="G59"/>
  <c r="G43"/>
  <c r="V43" s="1"/>
  <c r="G27"/>
  <c r="O27" s="1"/>
  <c r="G11"/>
  <c r="V11" s="1"/>
  <c r="V66"/>
  <c r="O26"/>
  <c r="O29"/>
  <c r="V37"/>
  <c r="G98" i="57"/>
  <c r="V98" s="1"/>
  <c r="G46"/>
  <c r="V46" s="1"/>
  <c r="G30"/>
  <c r="V30" s="1"/>
  <c r="G8" i="56"/>
  <c r="V8" s="1"/>
  <c r="O87" i="55"/>
  <c r="O71"/>
  <c r="O78"/>
  <c r="O74"/>
  <c r="O66"/>
  <c r="O9" i="58"/>
  <c r="O76" i="56"/>
  <c r="O92"/>
  <c r="O72"/>
  <c r="O64"/>
  <c r="O52"/>
  <c r="O28"/>
  <c r="O60" i="55"/>
  <c r="G42"/>
  <c r="O42" s="1"/>
  <c r="G26"/>
  <c r="O11"/>
  <c r="G4" i="56"/>
  <c r="V4" s="1"/>
  <c r="O96"/>
  <c r="O90"/>
  <c r="O88"/>
  <c r="O84"/>
  <c r="O82"/>
  <c r="O40"/>
  <c r="O8"/>
  <c r="G86" i="55"/>
  <c r="V78"/>
  <c r="V74"/>
  <c r="V66"/>
  <c r="G52"/>
  <c r="V52" s="1"/>
  <c r="O38"/>
  <c r="O30"/>
  <c r="O22"/>
  <c r="O17"/>
  <c r="G13"/>
  <c r="E99"/>
  <c r="G6"/>
  <c r="V6" s="1"/>
  <c r="O95"/>
  <c r="O90"/>
  <c r="O82"/>
  <c r="D99"/>
  <c r="O62"/>
  <c r="O9"/>
  <c r="O81" i="58"/>
  <c r="O65"/>
  <c r="G38" i="57"/>
  <c r="V38" s="1"/>
  <c r="G22"/>
  <c r="V22" s="1"/>
  <c r="G14"/>
  <c r="V14" s="1"/>
  <c r="O93" i="58"/>
  <c r="V77"/>
  <c r="G75"/>
  <c r="V75" s="1"/>
  <c r="V61"/>
  <c r="O45"/>
  <c r="V42"/>
  <c r="O41"/>
  <c r="O25"/>
  <c r="E99"/>
  <c r="V97"/>
  <c r="V74"/>
  <c r="O57"/>
  <c r="O53"/>
  <c r="O17"/>
  <c r="D99"/>
  <c r="G86" i="57"/>
  <c r="O86" s="1"/>
  <c r="G74"/>
  <c r="V74" s="1"/>
  <c r="G70"/>
  <c r="V70" s="1"/>
  <c r="G54"/>
  <c r="V54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O58" i="57" l="1"/>
  <c r="O26"/>
  <c r="O28" i="55"/>
  <c r="O56"/>
  <c r="V42"/>
  <c r="O75" i="58"/>
  <c r="V27"/>
  <c r="O74" i="57"/>
  <c r="O38"/>
  <c r="V91" i="58"/>
  <c r="O91"/>
  <c r="O59"/>
  <c r="V59"/>
  <c r="O43"/>
  <c r="O11"/>
  <c r="O98" i="57"/>
  <c r="O21"/>
  <c r="O22"/>
  <c r="O49" i="55"/>
  <c r="O4" i="56"/>
  <c r="O12"/>
  <c r="O86" i="55"/>
  <c r="V86"/>
  <c r="O52"/>
  <c r="O13"/>
  <c r="V13"/>
  <c r="V86" i="57"/>
  <c r="O77"/>
  <c r="O14"/>
  <c r="O70"/>
  <c r="O54"/>
  <c r="V45"/>
  <c r="V13"/>
  <c r="O5"/>
  <c r="O56" i="58"/>
  <c r="O61" i="57"/>
  <c r="V53"/>
  <c r="O9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R28" i="54"/>
  <c r="DF28" s="1"/>
  <c r="B28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BF97" i="54"/>
  <c r="BF17"/>
  <c r="BF30"/>
  <c r="DH30" s="1"/>
  <c r="D30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AY8"/>
  <c r="AY9"/>
  <c r="AY15"/>
  <c r="DG15" s="1"/>
  <c r="C15" i="40" s="1"/>
  <c r="DJ15" i="54"/>
  <c r="F15" i="40" s="1"/>
  <c r="AY17" i="54"/>
  <c r="AY19"/>
  <c r="DI19"/>
  <c r="E19" i="40" s="1"/>
  <c r="AY29" i="54"/>
  <c r="AY32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J25"/>
  <c r="F25" i="40" s="1"/>
  <c r="AY28" i="54"/>
  <c r="DJ28"/>
  <c r="F28" i="40" s="1"/>
  <c r="AY31" i="54"/>
  <c r="AY36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74" i="54" l="1"/>
  <c r="CW15"/>
  <c r="CP44"/>
  <c r="CP12"/>
  <c r="CP30"/>
  <c r="DK5"/>
  <c r="DD71"/>
  <c r="DD55"/>
  <c r="CW22"/>
  <c r="CW16"/>
  <c r="CP35"/>
  <c r="D6" i="40"/>
  <c r="DK6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<sst xmlns="http://schemas.openxmlformats.org/spreadsheetml/2006/main" count="8397" uniqueCount="517">
  <si>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</si>
  <si>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</si>
  <si>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</si>
  <si>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</si>
  <si>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</si>
  <si>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</si>
  <si>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</si>
  <si>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</si>
  <si>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</si>
  <si>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</si>
  <si>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</si>
  <si>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</si>
  <si>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</si>
  <si>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</si>
  <si>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</si>
  <si>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</si>
  <si>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</si>
  <si>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</si>
  <si>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</si>
  <si>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</si>
  <si>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</si>
  <si>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</si>
  <si>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</si>
  <si>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</si>
  <si>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</si>
  <si>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</si>
  <si>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</si>
  <si>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</si>
  <si>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</si>
  <si>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</si>
  <si>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</si>
  <si>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</si>
  <si>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</si>
  <si>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</si>
  <si>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</si>
  <si>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</si>
  <si>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</si>
  <si>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</si>
  <si>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</si>
  <si>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</si>
  <si>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</si>
  <si>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</si>
  <si>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</si>
  <si>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</si>
  <si>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</si>
  <si>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</si>
  <si>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</si>
  <si>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</si>
  <si>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</si>
  <si>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</si>
  <si>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</si>
  <si>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</si>
  <si>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</si>
  <si>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</si>
  <si>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</si>
  <si>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</si>
  <si>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</si>
  <si>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</si>
  <si>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</si>
  <si>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</si>
  <si>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</si>
  <si>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</si>
  <si>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</si>
  <si>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</si>
  <si>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</si>
  <si>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</si>
  <si>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</si>
  <si>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</si>
  <si>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</si>
  <si>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</si>
  <si>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</si>
  <si>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</si>
  <si>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</si>
  <si>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</si>
  <si>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</si>
  <si>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</si>
  <si>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</si>
  <si>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</si>
  <si>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</si>
  <si>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</si>
  <si>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</si>
  <si>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</si>
  <si>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</si>
  <si>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</si>
  <si>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</si>
  <si>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</si>
  <si>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</si>
  <si>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</si>
  <si>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</si>
  <si>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</si>
  <si>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</si>
  <si>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</si>
  <si>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</si>
  <si>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</si>
  <si>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</si>
  <si>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</si>
  <si>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</si>
  <si>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</si>
  <si>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</si>
  <si>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</si>
  <si>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</si>
  <si>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</si>
  <si>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</si>
  <si>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</si>
  <si>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</si>
  <si>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</si>
  <si>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</si>
  <si>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</si>
  <si>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</si>
  <si>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</si>
  <si>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</si>
  <si>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</si>
  <si>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</si>
  <si>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</si>
  <si>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</si>
  <si>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</si>
  <si>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</si>
  <si>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</si>
  <si>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</si>
  <si>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</si>
  <si>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</si>
  <si>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</si>
  <si>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</si>
  <si>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</si>
  <si>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</si>
  <si>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</si>
  <si>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</si>
  <si>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</si>
  <si>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</si>
  <si>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</si>
  <si>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</si>
  <si>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</si>
  <si>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</si>
  <si>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</si>
  <si>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</si>
  <si>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</si>
  <si>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</si>
  <si>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</si>
  <si>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</si>
  <si>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</si>
  <si>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</si>
  <si>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</si>
  <si>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</si>
  <si>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</si>
  <si>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</si>
  <si>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</si>
  <si>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</si>
  <si>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</si>
  <si>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</si>
  <si>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</si>
  <si>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</si>
  <si>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</si>
  <si>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</si>
  <si>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</si>
  <si>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</si>
  <si>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</si>
  <si>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</si>
  <si>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</si>
  <si>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</si>
  <si>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</si>
  <si>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</si>
  <si>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</si>
  <si>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</si>
  <si>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</si>
  <si>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</si>
  <si>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</si>
  <si>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</si>
  <si>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</si>
  <si>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</si>
  <si>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</si>
  <si>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</si>
  <si>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</si>
  <si>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</si>
  <si>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</si>
  <si>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</si>
  <si>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</si>
  <si>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</si>
  <si>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</si>
  <si>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</si>
  <si>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</si>
  <si>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</si>
  <si>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</si>
  <si>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</si>
  <si>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</si>
  <si>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</si>
  <si>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</si>
  <si>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</si>
  <si>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</si>
  <si>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</si>
  <si>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</si>
  <si>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</si>
  <si>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</si>
  <si>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</si>
  <si>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</si>
  <si>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</si>
  <si>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</si>
  <si>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</si>
  <si>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</si>
  <si>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</si>
  <si>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</si>
  <si>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</si>
  <si>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</si>
  <si>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</si>
  <si>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</si>
  <si>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</si>
  <si>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</si>
  <si>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</si>
  <si>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</si>
  <si>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</si>
  <si>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</si>
  <si>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</si>
  <si>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</si>
  <si>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</si>
  <si>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</si>
  <si>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</si>
  <si>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</si>
  <si>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</si>
  <si>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</si>
  <si>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</si>
  <si>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</si>
  <si>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</si>
  <si>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</si>
  <si>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</si>
  <si>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</si>
  <si>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</si>
  <si>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</si>
  <si>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</si>
  <si>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</si>
  <si>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</si>
  <si>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</si>
  <si>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</si>
  <si>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</si>
  <si>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</si>
  <si>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</si>
  <si>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</si>
  <si>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</si>
  <si>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</si>
  <si>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</si>
  <si>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</si>
  <si>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</si>
  <si>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</si>
  <si>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</si>
  <si>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</si>
  <si>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</si>
  <si>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</si>
  <si>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</si>
  <si>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</si>
  <si>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</si>
  <si>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</si>
  <si>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</si>
  <si>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</si>
  <si>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</si>
  <si>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</si>
  <si>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</si>
  <si>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</si>
  <si>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</si>
  <si>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</si>
  <si>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</si>
  <si>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</si>
  <si>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</si>
  <si>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</si>
  <si>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</si>
  <si>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</si>
  <si>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</si>
  <si>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</si>
  <si>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</si>
  <si>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</si>
  <si>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</si>
  <si>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</si>
  <si>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</si>
  <si>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</si>
  <si>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</si>
  <si>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</si>
  <si>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</si>
  <si>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</si>
  <si>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</si>
  <si>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</si>
  <si>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</si>
  <si>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</si>
  <si>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</si>
  <si>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</si>
  <si>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</si>
  <si>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</si>
  <si>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</si>
  <si>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</si>
  <si>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</si>
  <si>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</si>
  <si>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</si>
  <si>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</si>
  <si>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</si>
  <si>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</si>
  <si>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</si>
  <si>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</si>
  <si>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</si>
  <si>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</si>
  <si>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</si>
  <si>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</si>
  <si>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</si>
  <si>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</si>
  <si>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</si>
  <si>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</si>
  <si>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</si>
  <si>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</si>
  <si>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</si>
  <si>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</si>
  <si>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</si>
  <si>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</si>
  <si>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</si>
  <si>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</si>
  <si>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</si>
  <si>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</si>
  <si>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</si>
  <si>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</si>
  <si>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</si>
  <si>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</si>
  <si>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</si>
  <si>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</si>
  <si>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</si>
  <si>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</si>
  <si>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</si>
  <si>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</si>
  <si>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</si>
  <si>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</si>
  <si>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</si>
  <si>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</si>
  <si>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</si>
  <si>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</si>
  <si>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</si>
  <si>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</si>
  <si>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</si>
  <si>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</si>
  <si>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</si>
  <si>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</si>
  <si>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</si>
  <si>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</si>
  <si>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</si>
  <si>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</si>
  <si>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</si>
  <si>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</si>
  <si>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</si>
  <si>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</si>
  <si>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</si>
  <si>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</si>
  <si>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</si>
  <si>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</si>
  <si>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</si>
  <si>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</si>
  <si>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</si>
  <si>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</si>
  <si>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</si>
  <si>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</si>
  <si>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</si>
  <si>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</si>
  <si>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</si>
  <si>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</si>
  <si>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</si>
  <si>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</si>
  <si>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</si>
  <si>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</si>
  <si>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</si>
  <si>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</si>
  <si>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</si>
  <si>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</si>
  <si>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</si>
  <si>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</si>
  <si>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</si>
  <si>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</si>
  <si>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</si>
  <si>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</si>
  <si>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</si>
  <si>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</si>
  <si>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</si>
  <si>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</si>
  <si>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</si>
  <si>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</si>
  <si>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</si>
  <si>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</si>
  <si>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</si>
  <si>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</si>
  <si>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</si>
  <si>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</si>
  <si>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</si>
  <si>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</si>
  <si>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</si>
  <si>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</si>
  <si>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</si>
  <si>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</si>
  <si>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</si>
  <si>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</si>
  <si>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</si>
  <si>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</si>
  <si>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</si>
  <si>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</si>
  <si>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</si>
  <si>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</si>
  <si>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</si>
  <si>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</si>
  <si>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</si>
  <si>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</si>
  <si>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</si>
  <si>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</si>
  <si>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</si>
  <si>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</si>
  <si>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</si>
  <si>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</si>
  <si>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</si>
  <si>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</si>
  <si>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</si>
  <si>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</si>
  <si>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</si>
  <si>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</si>
  <si>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</si>
  <si>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</si>
  <si>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</si>
  <si>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</si>
  <si>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</si>
  <si>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</si>
  <si>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</si>
  <si>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</si>
  <si>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</si>
  <si>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</si>
  <si>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</si>
  <si>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</si>
  <si>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</si>
  <si>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</si>
  <si>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</si>
  <si>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</si>
  <si>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</si>
  <si>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</si>
  <si>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</si>
  <si>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</si>
  <si>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</si>
  <si>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</si>
  <si>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</si>
  <si>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</si>
  <si>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</si>
  <si>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</si>
  <si>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</si>
  <si>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</si>
  <si>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</si>
  <si>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</si>
  <si>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</si>
  <si>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</si>
  <si>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</si>
  <si>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</si>
  <si>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</si>
  <si>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</si>
  <si>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</si>
  <si>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</si>
  <si>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</si>
  <si>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</si>
  <si>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</si>
  <si>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</si>
  <si>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</si>
  <si>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</si>
  <si>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</si>
  <si>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</si>
  <si>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</si>
  <si>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</si>
  <si>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</si>
  <si>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</si>
  <si>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</si>
  <si>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</si>
  <si>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</si>
  <si>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</si>
  <si>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</si>
  <si>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</si>
  <si>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</si>
  <si>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</si>
  <si>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</si>
  <si>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</si>
  <si>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</si>
  <si>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</si>
  <si>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</si>
  <si>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</si>
  <si>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</si>
  <si>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</si>
  <si>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</si>
  <si>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</si>
  <si>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</si>
  <si>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</si>
  <si>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</si>
  <si>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</si>
  <si>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</si>
  <si>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</si>
  <si>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</si>
  <si>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</si>
  <si>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</si>
  <si>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</si>
  <si>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</si>
  <si>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</si>
  <si>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</si>
  <si>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47IS2023/03/02</t>
  </si>
  <si>
    <t>IssueTime</t>
  </si>
  <si>
    <t>MSEB_Beneficiary</t>
  </si>
  <si>
    <t>GOA_Beneficiary</t>
  </si>
  <si>
    <t>Meghalaya_Ben</t>
  </si>
  <si>
    <t>TPC MSEB</t>
  </si>
  <si>
    <t>TANGEDCO</t>
  </si>
  <si>
    <t>SOLAPUR_SOLAR</t>
  </si>
  <si>
    <t>KSEB</t>
  </si>
  <si>
    <t>TS1PL_BKN</t>
  </si>
  <si>
    <t>APCPDCL</t>
  </si>
  <si>
    <t>SHPPBPL</t>
  </si>
  <si>
    <t>HP</t>
  </si>
  <si>
    <t>RKM_POWER</t>
  </si>
  <si>
    <t>GBHHPL</t>
  </si>
  <si>
    <t>ADHPL</t>
  </si>
  <si>
    <t>CHANJUII</t>
  </si>
  <si>
    <t>JPL-2</t>
  </si>
  <si>
    <t>KWHEP</t>
  </si>
  <si>
    <t>JSWEL</t>
  </si>
  <si>
    <t>SREE-RJ</t>
  </si>
  <si>
    <t>ACBIL</t>
  </si>
  <si>
    <t>JSWEL MSEB</t>
  </si>
  <si>
    <t>SCLTPS</t>
  </si>
  <si>
    <t>Teesta_III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</si>
</sst>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2" borderId="0" xfId="0" applyNumberFormat="1" applyFill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270.04000000000002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270.04000000000002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270.04000000000002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282.44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302.04000000000002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280.04000000000002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280.04000000000002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280.04000000000002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280.04000000000002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280.04000000000002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280.04000000000002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280.04000000000002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280.04000000000002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310.44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305.44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300.44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300.44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300.44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300.44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300.44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300.44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300.44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300.44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44987</v>
      </c>
      <c r="Z3" s="37">
        <f>S3</f>
        <v>44987</v>
      </c>
      <c r="AE3" s="36"/>
      <c r="AH3" s="38">
        <f>AV4</f>
        <v>44987</v>
      </c>
    </row>
    <row r="4" spans="1:48" ht="15.75" thickBot="1">
      <c r="A4" s="37">
        <f>frq!A1</f>
        <v>44987</v>
      </c>
      <c r="L4" s="37">
        <f>frq!A1</f>
        <v>44987</v>
      </c>
      <c r="P4" s="37">
        <f>frq!A1</f>
        <v>44987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6.7510000000000001E-2</v>
      </c>
      <c r="H6" s="54">
        <f>(BAWANA!U3+BAWANA!V3)/4000</f>
        <v>0</v>
      </c>
      <c r="I6" s="54"/>
      <c r="J6" s="54">
        <f>G6+H6+I6</f>
        <v>6.7510000000000001E-2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6.7510000000000001E-2</v>
      </c>
      <c r="H7" s="54">
        <f>(BAWANA!U4+BAWANA!V4)/4000</f>
        <v>0</v>
      </c>
      <c r="I7" s="54"/>
      <c r="J7" s="54">
        <f t="shared" ref="J7:J70" si="3">G7+H7+I7</f>
        <v>6.7510000000000001E-2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6.7510000000000001E-2</v>
      </c>
      <c r="H8" s="54">
        <f>(BAWANA!U5+BAWANA!V5)/4000</f>
        <v>0</v>
      </c>
      <c r="I8" s="54"/>
      <c r="J8" s="54">
        <f t="shared" si="3"/>
        <v>6.7510000000000001E-2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7.0610000000000006E-2</v>
      </c>
      <c r="H28" s="54">
        <f>(BAWANA!U25+BAWANA!V25)/4000</f>
        <v>0</v>
      </c>
      <c r="I28" s="54"/>
      <c r="J28" s="54">
        <f t="shared" si="3"/>
        <v>7.0610000000000006E-2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7.5510000000000008E-2</v>
      </c>
      <c r="H29" s="54">
        <f>(BAWANA!U26+BAWANA!V26)/4000</f>
        <v>0</v>
      </c>
      <c r="I29" s="54"/>
      <c r="J29" s="54">
        <f t="shared" si="3"/>
        <v>7.5510000000000008E-2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7.0010000000000003E-2</v>
      </c>
      <c r="H48" s="54">
        <f>(BAWANA!U45+BAWANA!V45)/4000</f>
        <v>0</v>
      </c>
      <c r="I48" s="54"/>
      <c r="J48" s="54">
        <f t="shared" si="3"/>
        <v>7.0010000000000003E-2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7.0010000000000003E-2</v>
      </c>
      <c r="H49" s="54">
        <f>(BAWANA!U46+BAWANA!V46)/4000</f>
        <v>0</v>
      </c>
      <c r="I49" s="54"/>
      <c r="J49" s="54">
        <f t="shared" si="3"/>
        <v>7.0010000000000003E-2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7.0010000000000003E-2</v>
      </c>
      <c r="H50" s="54">
        <f>(BAWANA!U47+BAWANA!V47)/4000</f>
        <v>0</v>
      </c>
      <c r="I50" s="54"/>
      <c r="J50" s="54">
        <f t="shared" si="3"/>
        <v>7.0010000000000003E-2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7.0010000000000003E-2</v>
      </c>
      <c r="H51" s="54">
        <f>(BAWANA!U48+BAWANA!V48)/4000</f>
        <v>0</v>
      </c>
      <c r="I51" s="54"/>
      <c r="J51" s="54">
        <f t="shared" si="3"/>
        <v>7.0010000000000003E-2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7.0010000000000003E-2</v>
      </c>
      <c r="H52" s="54">
        <f>(BAWANA!U49+BAWANA!V49)/4000</f>
        <v>0</v>
      </c>
      <c r="I52" s="54"/>
      <c r="J52" s="54">
        <f t="shared" si="3"/>
        <v>7.0010000000000003E-2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7.0010000000000003E-2</v>
      </c>
      <c r="H53" s="54">
        <f>(BAWANA!U50+BAWANA!V50)/4000</f>
        <v>0</v>
      </c>
      <c r="I53" s="54"/>
      <c r="J53" s="54">
        <f t="shared" si="3"/>
        <v>7.0010000000000003E-2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7.0010000000000003E-2</v>
      </c>
      <c r="H54" s="54">
        <f>(BAWANA!U51+BAWANA!V51)/4000</f>
        <v>0</v>
      </c>
      <c r="I54" s="54"/>
      <c r="J54" s="54">
        <f t="shared" si="3"/>
        <v>7.0010000000000003E-2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7.0010000000000003E-2</v>
      </c>
      <c r="H55" s="54">
        <f>(BAWANA!U52+BAWANA!V52)/4000</f>
        <v>0</v>
      </c>
      <c r="I55" s="54"/>
      <c r="J55" s="54">
        <f t="shared" si="3"/>
        <v>7.0010000000000003E-2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7.7609999999999998E-2</v>
      </c>
      <c r="H56" s="54">
        <f>(BAWANA!U53+BAWANA!V53)/4000</f>
        <v>0</v>
      </c>
      <c r="I56" s="54"/>
      <c r="J56" s="54">
        <f t="shared" si="3"/>
        <v>7.7609999999999998E-2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7.6359999999999997E-2</v>
      </c>
      <c r="H57" s="54">
        <f>(BAWANA!U54+BAWANA!V54)/4000</f>
        <v>0</v>
      </c>
      <c r="I57" s="54"/>
      <c r="J57" s="54">
        <f t="shared" si="3"/>
        <v>7.6359999999999997E-2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7.5109999999999996E-2</v>
      </c>
      <c r="H58" s="54">
        <f>(BAWANA!U55+BAWANA!V55)/4000</f>
        <v>0</v>
      </c>
      <c r="I58" s="54"/>
      <c r="J58" s="54">
        <f t="shared" si="3"/>
        <v>7.5109999999999996E-2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7.5109999999999996E-2</v>
      </c>
      <c r="H59" s="54">
        <f>(BAWANA!U56+BAWANA!V56)/4000</f>
        <v>0</v>
      </c>
      <c r="I59" s="54"/>
      <c r="J59" s="54">
        <f t="shared" si="3"/>
        <v>7.5109999999999996E-2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7.5109999999999996E-2</v>
      </c>
      <c r="H60" s="54">
        <f>(BAWANA!U57+BAWANA!V57)/4000</f>
        <v>0</v>
      </c>
      <c r="I60" s="54"/>
      <c r="J60" s="54">
        <f t="shared" si="3"/>
        <v>7.5109999999999996E-2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7.5109999999999996E-2</v>
      </c>
      <c r="H61" s="54">
        <f>(BAWANA!U58+BAWANA!V58)/4000</f>
        <v>0</v>
      </c>
      <c r="I61" s="54"/>
      <c r="J61" s="54">
        <f t="shared" si="3"/>
        <v>7.5109999999999996E-2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7.5109999999999996E-2</v>
      </c>
      <c r="H62" s="54">
        <f>(BAWANA!U59+BAWANA!V59)/4000</f>
        <v>0</v>
      </c>
      <c r="I62" s="54"/>
      <c r="J62" s="54">
        <f t="shared" si="3"/>
        <v>7.5109999999999996E-2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7.5109999999999996E-2</v>
      </c>
      <c r="H63" s="54">
        <f>(BAWANA!U60+BAWANA!V60)/4000</f>
        <v>0</v>
      </c>
      <c r="I63" s="54"/>
      <c r="J63" s="54">
        <f t="shared" si="3"/>
        <v>7.5109999999999996E-2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7.5109999999999996E-2</v>
      </c>
      <c r="H64" s="54">
        <f>(BAWANA!U61+BAWANA!V61)/4000</f>
        <v>0</v>
      </c>
      <c r="I64" s="54"/>
      <c r="J64" s="54">
        <f t="shared" si="3"/>
        <v>7.5109999999999996E-2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7.5109999999999996E-2</v>
      </c>
      <c r="H65" s="54">
        <f>(BAWANA!U62+BAWANA!V62)/4000</f>
        <v>0</v>
      </c>
      <c r="I65" s="54"/>
      <c r="J65" s="54">
        <f t="shared" si="3"/>
        <v>7.5109999999999996E-2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0.08</v>
      </c>
      <c r="H66" s="54">
        <f>(BAWANA!U63+BAWANA!V63)/4000</f>
        <v>0</v>
      </c>
      <c r="I66" s="54"/>
      <c r="J66" s="54">
        <f t="shared" si="3"/>
        <v>0.08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0.08</v>
      </c>
      <c r="H67" s="54">
        <f>(BAWANA!U64+BAWANA!V64)/4000</f>
        <v>0</v>
      </c>
      <c r="I67" s="54"/>
      <c r="J67" s="54">
        <f t="shared" si="3"/>
        <v>0.08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7.2541399999999996</v>
      </c>
      <c r="H102" s="54">
        <f t="shared" si="14"/>
        <v>0</v>
      </c>
      <c r="I102" s="54"/>
      <c r="J102" s="54">
        <f t="shared" si="14"/>
        <v>7.2541399999999996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149</v>
      </c>
      <c r="Y1" t="s">
        <v>150</v>
      </c>
      <c r="Z1" t="s">
        <v>150</v>
      </c>
      <c r="AA1" t="s">
        <v>150</v>
      </c>
      <c r="AB1" t="s">
        <v>149</v>
      </c>
      <c r="AC1" t="s">
        <v>150</v>
      </c>
      <c r="AD1" t="s">
        <v>499</v>
      </c>
      <c r="AE1" t="s">
        <v>149</v>
      </c>
      <c r="AF1" t="s">
        <v>501</v>
      </c>
      <c r="AG1" t="s">
        <v>149</v>
      </c>
      <c r="AH1" t="s">
        <v>150</v>
      </c>
      <c r="AI1" t="s">
        <v>501</v>
      </c>
      <c r="AJ1" t="s">
        <v>503</v>
      </c>
      <c r="AK1" t="s">
        <v>503</v>
      </c>
      <c r="AL1" t="s">
        <v>149</v>
      </c>
      <c r="AM1" t="s">
        <v>503</v>
      </c>
      <c r="AN1" t="s">
        <v>503</v>
      </c>
      <c r="AO1" t="s">
        <v>505</v>
      </c>
      <c r="AP1" t="s">
        <v>506</v>
      </c>
      <c r="AQ1" t="s">
        <v>149</v>
      </c>
      <c r="AR1" t="s">
        <v>503</v>
      </c>
      <c r="AS1" t="s">
        <v>507</v>
      </c>
      <c r="AT1" t="s">
        <v>508</v>
      </c>
      <c r="AU1" t="s">
        <v>149</v>
      </c>
      <c r="AV1" t="s">
        <v>503</v>
      </c>
      <c r="AW1" t="s">
        <v>509</v>
      </c>
      <c r="AX1" t="s">
        <v>510</v>
      </c>
      <c r="AY1" t="s">
        <v>150</v>
      </c>
      <c r="AZ1" t="s">
        <v>511</v>
      </c>
      <c r="BA1" t="s">
        <v>150</v>
      </c>
      <c r="BB1" t="s">
        <v>512</v>
      </c>
      <c r="BC1" t="s">
        <v>513</v>
      </c>
      <c r="BD1" t="s">
        <v>150</v>
      </c>
      <c r="BE1" t="s">
        <v>514</v>
      </c>
      <c r="BF1" t="s">
        <v>503</v>
      </c>
      <c r="BG1" t="s">
        <v>515</v>
      </c>
      <c r="BH1" t="s">
        <v>503</v>
      </c>
      <c r="BI1" t="s">
        <v>516</v>
      </c>
      <c r="BJ1" t="s">
        <v>503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W2" s="30" t="s">
        <v>494</v>
      </c>
      <c r="X2" t="s">
        <v>495</v>
      </c>
      <c r="Y2" t="s">
        <v>496</v>
      </c>
      <c r="Z2" t="s">
        <v>496</v>
      </c>
      <c r="AA2" t="s">
        <v>497</v>
      </c>
      <c r="AB2" t="s">
        <v>498</v>
      </c>
      <c r="AC2" t="s">
        <v>498</v>
      </c>
      <c r="AD2" t="s">
        <v>405</v>
      </c>
      <c r="AE2" t="s">
        <v>500</v>
      </c>
      <c r="AF2" t="s">
        <v>150</v>
      </c>
      <c r="AG2" t="s">
        <v>498</v>
      </c>
      <c r="AH2" t="s">
        <v>502</v>
      </c>
      <c r="AI2" t="s">
        <v>149</v>
      </c>
      <c r="AJ2" t="s">
        <v>237</v>
      </c>
      <c r="AK2" t="s">
        <v>270</v>
      </c>
      <c r="AL2" t="s">
        <v>504</v>
      </c>
      <c r="AM2" t="s">
        <v>283</v>
      </c>
      <c r="AN2" t="s">
        <v>232</v>
      </c>
      <c r="AO2" t="s">
        <v>149</v>
      </c>
      <c r="AP2" t="s">
        <v>246</v>
      </c>
      <c r="AQ2" t="s">
        <v>504</v>
      </c>
      <c r="AR2" t="s">
        <v>268</v>
      </c>
      <c r="AS2" t="s">
        <v>149</v>
      </c>
      <c r="AT2" t="s">
        <v>153</v>
      </c>
      <c r="AU2" t="s">
        <v>504</v>
      </c>
      <c r="AV2" t="s">
        <v>282</v>
      </c>
      <c r="AW2" t="s">
        <v>150</v>
      </c>
      <c r="AX2" t="s">
        <v>149</v>
      </c>
      <c r="AY2" t="s">
        <v>504</v>
      </c>
      <c r="AZ2" t="s">
        <v>149</v>
      </c>
      <c r="BA2" t="s">
        <v>504</v>
      </c>
      <c r="BB2" t="s">
        <v>150</v>
      </c>
      <c r="BC2" t="s">
        <v>149</v>
      </c>
      <c r="BD2" t="s">
        <v>504</v>
      </c>
      <c r="BE2" t="s">
        <v>149</v>
      </c>
      <c r="BF2" t="s">
        <v>240</v>
      </c>
      <c r="BG2" t="s">
        <v>150</v>
      </c>
      <c r="BH2" t="s">
        <v>269</v>
      </c>
      <c r="BI2" t="s">
        <v>149</v>
      </c>
      <c r="BJ2" t="s">
        <v>281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26.1</v>
      </c>
      <c r="I3" s="95">
        <v>0.28999999999999998</v>
      </c>
      <c r="J3" s="95">
        <v>3.69</v>
      </c>
      <c r="K3" s="95">
        <v>0</v>
      </c>
      <c r="L3" s="95">
        <v>0</v>
      </c>
      <c r="M3" s="114">
        <v>0</v>
      </c>
      <c r="N3" s="113">
        <v>277.88</v>
      </c>
      <c r="O3" s="95">
        <v>259.66999999999996</v>
      </c>
      <c r="P3" s="95">
        <v>0</v>
      </c>
      <c r="Q3" s="95">
        <v>0</v>
      </c>
      <c r="R3" s="95">
        <v>0</v>
      </c>
      <c r="S3" s="114">
        <v>0</v>
      </c>
      <c r="W3">
        <v>55</v>
      </c>
      <c r="X3">
        <v>0</v>
      </c>
      <c r="Y3">
        <v>21.94</v>
      </c>
      <c r="Z3">
        <v>20</v>
      </c>
      <c r="AA3">
        <v>0</v>
      </c>
      <c r="AB3">
        <v>50</v>
      </c>
      <c r="AC3">
        <v>125</v>
      </c>
      <c r="AD3">
        <v>0</v>
      </c>
      <c r="AE3">
        <v>50</v>
      </c>
      <c r="AF3">
        <v>0</v>
      </c>
      <c r="AG3">
        <v>100</v>
      </c>
      <c r="AH3">
        <v>11.63</v>
      </c>
      <c r="AI3">
        <v>0</v>
      </c>
      <c r="AJ3">
        <v>0.38</v>
      </c>
      <c r="AK3">
        <v>0.28999999999999998</v>
      </c>
      <c r="AL3">
        <v>33.01</v>
      </c>
      <c r="AM3">
        <v>0.2</v>
      </c>
      <c r="AN3">
        <v>0.28999999999999998</v>
      </c>
      <c r="AO3">
        <v>0</v>
      </c>
      <c r="AP3">
        <v>23.44</v>
      </c>
      <c r="AQ3">
        <v>0</v>
      </c>
      <c r="AR3">
        <v>0.6</v>
      </c>
      <c r="AS3">
        <v>0</v>
      </c>
      <c r="AT3">
        <v>3.31</v>
      </c>
      <c r="AU3">
        <v>44.87</v>
      </c>
      <c r="AV3">
        <v>0.54</v>
      </c>
      <c r="AW3">
        <v>0</v>
      </c>
      <c r="AX3">
        <v>0</v>
      </c>
      <c r="AY3">
        <v>0</v>
      </c>
      <c r="AZ3">
        <v>0</v>
      </c>
      <c r="BA3">
        <v>15.04</v>
      </c>
      <c r="BB3">
        <v>0</v>
      </c>
      <c r="BC3">
        <v>0</v>
      </c>
      <c r="BD3">
        <v>11.06</v>
      </c>
      <c r="BE3">
        <v>0</v>
      </c>
      <c r="BF3">
        <v>0.35</v>
      </c>
      <c r="BG3">
        <v>0</v>
      </c>
      <c r="BH3">
        <v>0.38</v>
      </c>
      <c r="BI3">
        <v>0</v>
      </c>
      <c r="BJ3">
        <v>0.3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26.1</v>
      </c>
      <c r="I4" s="88">
        <v>0.28999999999999998</v>
      </c>
      <c r="J4" s="88">
        <v>3.69</v>
      </c>
      <c r="K4" s="88">
        <v>0</v>
      </c>
      <c r="L4" s="88">
        <v>0</v>
      </c>
      <c r="M4" s="116">
        <v>0</v>
      </c>
      <c r="N4" s="115">
        <v>277.88</v>
      </c>
      <c r="O4" s="88">
        <v>259.66999999999996</v>
      </c>
      <c r="P4" s="88">
        <v>0</v>
      </c>
      <c r="Q4" s="88">
        <v>0</v>
      </c>
      <c r="R4" s="88">
        <v>0</v>
      </c>
      <c r="S4" s="116">
        <v>0</v>
      </c>
      <c r="W4">
        <v>55</v>
      </c>
      <c r="X4">
        <v>0</v>
      </c>
      <c r="Y4">
        <v>21.94</v>
      </c>
      <c r="Z4">
        <v>20</v>
      </c>
      <c r="AA4">
        <v>0</v>
      </c>
      <c r="AB4">
        <v>50</v>
      </c>
      <c r="AC4">
        <v>125</v>
      </c>
      <c r="AD4">
        <v>0</v>
      </c>
      <c r="AE4">
        <v>50</v>
      </c>
      <c r="AF4">
        <v>0</v>
      </c>
      <c r="AG4">
        <v>100</v>
      </c>
      <c r="AH4">
        <v>11.63</v>
      </c>
      <c r="AI4">
        <v>0</v>
      </c>
      <c r="AJ4">
        <v>0.38</v>
      </c>
      <c r="AK4">
        <v>0.28999999999999998</v>
      </c>
      <c r="AL4">
        <v>33.01</v>
      </c>
      <c r="AM4">
        <v>0.2</v>
      </c>
      <c r="AN4">
        <v>0.28999999999999998</v>
      </c>
      <c r="AO4">
        <v>0</v>
      </c>
      <c r="AP4">
        <v>23.44</v>
      </c>
      <c r="AQ4">
        <v>0</v>
      </c>
      <c r="AR4">
        <v>0.6</v>
      </c>
      <c r="AS4">
        <v>0</v>
      </c>
      <c r="AT4">
        <v>3.31</v>
      </c>
      <c r="AU4">
        <v>44.87</v>
      </c>
      <c r="AV4">
        <v>0.54</v>
      </c>
      <c r="AW4">
        <v>0</v>
      </c>
      <c r="AX4">
        <v>0</v>
      </c>
      <c r="AY4">
        <v>0</v>
      </c>
      <c r="AZ4">
        <v>0</v>
      </c>
      <c r="BA4">
        <v>15.04</v>
      </c>
      <c r="BB4">
        <v>0</v>
      </c>
      <c r="BC4">
        <v>0</v>
      </c>
      <c r="BD4">
        <v>11.06</v>
      </c>
      <c r="BE4">
        <v>0</v>
      </c>
      <c r="BF4">
        <v>0.35</v>
      </c>
      <c r="BG4">
        <v>0</v>
      </c>
      <c r="BH4">
        <v>0.38</v>
      </c>
      <c r="BI4">
        <v>0</v>
      </c>
      <c r="BJ4">
        <v>0.3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26.1</v>
      </c>
      <c r="I5" s="88">
        <v>0.28999999999999998</v>
      </c>
      <c r="J5" s="88">
        <v>3.69</v>
      </c>
      <c r="K5" s="88">
        <v>0</v>
      </c>
      <c r="L5" s="88">
        <v>0</v>
      </c>
      <c r="M5" s="116">
        <v>0</v>
      </c>
      <c r="N5" s="115">
        <v>277.88</v>
      </c>
      <c r="O5" s="88">
        <v>259.66999999999996</v>
      </c>
      <c r="P5" s="88">
        <v>0</v>
      </c>
      <c r="Q5" s="88">
        <v>0</v>
      </c>
      <c r="R5" s="88">
        <v>0</v>
      </c>
      <c r="S5" s="116">
        <v>0</v>
      </c>
      <c r="W5">
        <v>55</v>
      </c>
      <c r="X5">
        <v>0</v>
      </c>
      <c r="Y5">
        <v>21.94</v>
      </c>
      <c r="Z5">
        <v>20</v>
      </c>
      <c r="AA5">
        <v>0</v>
      </c>
      <c r="AB5">
        <v>50</v>
      </c>
      <c r="AC5">
        <v>125</v>
      </c>
      <c r="AD5">
        <v>0</v>
      </c>
      <c r="AE5">
        <v>50</v>
      </c>
      <c r="AF5">
        <v>0</v>
      </c>
      <c r="AG5">
        <v>100</v>
      </c>
      <c r="AH5">
        <v>11.63</v>
      </c>
      <c r="AI5">
        <v>0</v>
      </c>
      <c r="AJ5">
        <v>0.38</v>
      </c>
      <c r="AK5">
        <v>0.28999999999999998</v>
      </c>
      <c r="AL5">
        <v>33.01</v>
      </c>
      <c r="AM5">
        <v>0.2</v>
      </c>
      <c r="AN5">
        <v>0.28999999999999998</v>
      </c>
      <c r="AO5">
        <v>0</v>
      </c>
      <c r="AP5">
        <v>23.44</v>
      </c>
      <c r="AQ5">
        <v>0</v>
      </c>
      <c r="AR5">
        <v>0.6</v>
      </c>
      <c r="AS5">
        <v>0</v>
      </c>
      <c r="AT5">
        <v>3.31</v>
      </c>
      <c r="AU5">
        <v>44.87</v>
      </c>
      <c r="AV5">
        <v>0.54</v>
      </c>
      <c r="AW5">
        <v>0</v>
      </c>
      <c r="AX5">
        <v>0</v>
      </c>
      <c r="AY5">
        <v>0</v>
      </c>
      <c r="AZ5">
        <v>0</v>
      </c>
      <c r="BA5">
        <v>15.04</v>
      </c>
      <c r="BB5">
        <v>0</v>
      </c>
      <c r="BC5">
        <v>0</v>
      </c>
      <c r="BD5">
        <v>11.06</v>
      </c>
      <c r="BE5">
        <v>0</v>
      </c>
      <c r="BF5">
        <v>0.35</v>
      </c>
      <c r="BG5">
        <v>0</v>
      </c>
      <c r="BH5">
        <v>0.38</v>
      </c>
      <c r="BI5">
        <v>0</v>
      </c>
      <c r="BJ5">
        <v>0.3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26.1</v>
      </c>
      <c r="I6" s="88">
        <v>0.28999999999999998</v>
      </c>
      <c r="J6" s="88">
        <v>3.69</v>
      </c>
      <c r="K6" s="88">
        <v>0</v>
      </c>
      <c r="L6" s="88">
        <v>0</v>
      </c>
      <c r="M6" s="116">
        <v>0</v>
      </c>
      <c r="N6" s="115">
        <v>277.88</v>
      </c>
      <c r="O6" s="88">
        <v>259.66999999999996</v>
      </c>
      <c r="P6" s="88">
        <v>0</v>
      </c>
      <c r="Q6" s="88">
        <v>0</v>
      </c>
      <c r="R6" s="88">
        <v>0</v>
      </c>
      <c r="S6" s="116">
        <v>0</v>
      </c>
      <c r="W6">
        <v>55</v>
      </c>
      <c r="X6">
        <v>0</v>
      </c>
      <c r="Y6">
        <v>21.94</v>
      </c>
      <c r="Z6">
        <v>20</v>
      </c>
      <c r="AA6">
        <v>0</v>
      </c>
      <c r="AB6">
        <v>50</v>
      </c>
      <c r="AC6">
        <v>125</v>
      </c>
      <c r="AD6">
        <v>0</v>
      </c>
      <c r="AE6">
        <v>50</v>
      </c>
      <c r="AF6">
        <v>0</v>
      </c>
      <c r="AG6">
        <v>100</v>
      </c>
      <c r="AH6">
        <v>11.63</v>
      </c>
      <c r="AI6">
        <v>0</v>
      </c>
      <c r="AJ6">
        <v>0.38</v>
      </c>
      <c r="AK6">
        <v>0.28999999999999998</v>
      </c>
      <c r="AL6">
        <v>33.01</v>
      </c>
      <c r="AM6">
        <v>0.2</v>
      </c>
      <c r="AN6">
        <v>0.28999999999999998</v>
      </c>
      <c r="AO6">
        <v>0</v>
      </c>
      <c r="AP6">
        <v>23.44</v>
      </c>
      <c r="AQ6">
        <v>0</v>
      </c>
      <c r="AR6">
        <v>0.6</v>
      </c>
      <c r="AS6">
        <v>0</v>
      </c>
      <c r="AT6">
        <v>3.31</v>
      </c>
      <c r="AU6">
        <v>44.87</v>
      </c>
      <c r="AV6">
        <v>0.54</v>
      </c>
      <c r="AW6">
        <v>0</v>
      </c>
      <c r="AX6">
        <v>0</v>
      </c>
      <c r="AY6">
        <v>0</v>
      </c>
      <c r="AZ6">
        <v>0</v>
      </c>
      <c r="BA6">
        <v>15.04</v>
      </c>
      <c r="BB6">
        <v>0</v>
      </c>
      <c r="BC6">
        <v>0</v>
      </c>
      <c r="BD6">
        <v>11.06</v>
      </c>
      <c r="BE6">
        <v>0</v>
      </c>
      <c r="BF6">
        <v>0.35</v>
      </c>
      <c r="BG6">
        <v>0</v>
      </c>
      <c r="BH6">
        <v>0.38</v>
      </c>
      <c r="BI6">
        <v>0</v>
      </c>
      <c r="BJ6">
        <v>0.3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26.1</v>
      </c>
      <c r="I7" s="88">
        <v>0.28999999999999998</v>
      </c>
      <c r="J7" s="88">
        <v>3.69</v>
      </c>
      <c r="K7" s="88">
        <v>0</v>
      </c>
      <c r="L7" s="88">
        <v>0</v>
      </c>
      <c r="M7" s="116">
        <v>0</v>
      </c>
      <c r="N7" s="115">
        <v>277.88</v>
      </c>
      <c r="O7" s="88">
        <v>259.66999999999996</v>
      </c>
      <c r="P7" s="88">
        <v>0</v>
      </c>
      <c r="Q7" s="88">
        <v>0</v>
      </c>
      <c r="R7" s="88">
        <v>0</v>
      </c>
      <c r="S7" s="116">
        <v>0</v>
      </c>
      <c r="W7">
        <v>55</v>
      </c>
      <c r="X7">
        <v>0</v>
      </c>
      <c r="Y7">
        <v>21.94</v>
      </c>
      <c r="Z7">
        <v>20</v>
      </c>
      <c r="AA7">
        <v>0</v>
      </c>
      <c r="AB7">
        <v>50</v>
      </c>
      <c r="AC7">
        <v>125</v>
      </c>
      <c r="AD7">
        <v>0</v>
      </c>
      <c r="AE7">
        <v>50</v>
      </c>
      <c r="AF7">
        <v>0</v>
      </c>
      <c r="AG7">
        <v>100</v>
      </c>
      <c r="AH7">
        <v>11.63</v>
      </c>
      <c r="AI7">
        <v>0</v>
      </c>
      <c r="AJ7">
        <v>0.38</v>
      </c>
      <c r="AK7">
        <v>0.28999999999999998</v>
      </c>
      <c r="AL7">
        <v>33.01</v>
      </c>
      <c r="AM7">
        <v>0.2</v>
      </c>
      <c r="AN7">
        <v>0.28999999999999998</v>
      </c>
      <c r="AO7">
        <v>0</v>
      </c>
      <c r="AP7">
        <v>23.44</v>
      </c>
      <c r="AQ7">
        <v>0</v>
      </c>
      <c r="AR7">
        <v>0.6</v>
      </c>
      <c r="AS7">
        <v>0</v>
      </c>
      <c r="AT7">
        <v>3.31</v>
      </c>
      <c r="AU7">
        <v>44.87</v>
      </c>
      <c r="AV7">
        <v>0.54</v>
      </c>
      <c r="AW7">
        <v>0</v>
      </c>
      <c r="AX7">
        <v>0</v>
      </c>
      <c r="AY7">
        <v>0</v>
      </c>
      <c r="AZ7">
        <v>0</v>
      </c>
      <c r="BA7">
        <v>15.04</v>
      </c>
      <c r="BB7">
        <v>0</v>
      </c>
      <c r="BC7">
        <v>0</v>
      </c>
      <c r="BD7">
        <v>11.06</v>
      </c>
      <c r="BE7">
        <v>0</v>
      </c>
      <c r="BF7">
        <v>0.35</v>
      </c>
      <c r="BG7">
        <v>0</v>
      </c>
      <c r="BH7">
        <v>0.38</v>
      </c>
      <c r="BI7">
        <v>0</v>
      </c>
      <c r="BJ7">
        <v>0.3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26.1</v>
      </c>
      <c r="I8" s="88">
        <v>0.28999999999999998</v>
      </c>
      <c r="J8" s="88">
        <v>3.69</v>
      </c>
      <c r="K8" s="88">
        <v>0</v>
      </c>
      <c r="L8" s="88">
        <v>0</v>
      </c>
      <c r="M8" s="116">
        <v>0</v>
      </c>
      <c r="N8" s="115">
        <v>277.88</v>
      </c>
      <c r="O8" s="88">
        <v>259.66999999999996</v>
      </c>
      <c r="P8" s="88">
        <v>0</v>
      </c>
      <c r="Q8" s="88">
        <v>0</v>
      </c>
      <c r="R8" s="88">
        <v>0</v>
      </c>
      <c r="S8" s="116">
        <v>0</v>
      </c>
      <c r="W8">
        <v>55</v>
      </c>
      <c r="X8">
        <v>0</v>
      </c>
      <c r="Y8">
        <v>21.94</v>
      </c>
      <c r="Z8">
        <v>20</v>
      </c>
      <c r="AA8">
        <v>0</v>
      </c>
      <c r="AB8">
        <v>50</v>
      </c>
      <c r="AC8">
        <v>125</v>
      </c>
      <c r="AD8">
        <v>0</v>
      </c>
      <c r="AE8">
        <v>50</v>
      </c>
      <c r="AF8">
        <v>0</v>
      </c>
      <c r="AG8">
        <v>100</v>
      </c>
      <c r="AH8">
        <v>11.63</v>
      </c>
      <c r="AI8">
        <v>0</v>
      </c>
      <c r="AJ8">
        <v>0.38</v>
      </c>
      <c r="AK8">
        <v>0.28999999999999998</v>
      </c>
      <c r="AL8">
        <v>33.01</v>
      </c>
      <c r="AM8">
        <v>0.2</v>
      </c>
      <c r="AN8">
        <v>0.28999999999999998</v>
      </c>
      <c r="AO8">
        <v>0</v>
      </c>
      <c r="AP8">
        <v>23.44</v>
      </c>
      <c r="AQ8">
        <v>0</v>
      </c>
      <c r="AR8">
        <v>0.6</v>
      </c>
      <c r="AS8">
        <v>0</v>
      </c>
      <c r="AT8">
        <v>3.31</v>
      </c>
      <c r="AU8">
        <v>44.87</v>
      </c>
      <c r="AV8">
        <v>0.54</v>
      </c>
      <c r="AW8">
        <v>0</v>
      </c>
      <c r="AX8">
        <v>0</v>
      </c>
      <c r="AY8">
        <v>0</v>
      </c>
      <c r="AZ8">
        <v>0</v>
      </c>
      <c r="BA8">
        <v>15.04</v>
      </c>
      <c r="BB8">
        <v>0</v>
      </c>
      <c r="BC8">
        <v>0</v>
      </c>
      <c r="BD8">
        <v>11.06</v>
      </c>
      <c r="BE8">
        <v>0</v>
      </c>
      <c r="BF8">
        <v>0.35</v>
      </c>
      <c r="BG8">
        <v>0</v>
      </c>
      <c r="BH8">
        <v>0.38</v>
      </c>
      <c r="BI8">
        <v>0</v>
      </c>
      <c r="BJ8">
        <v>0.3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26.1</v>
      </c>
      <c r="I9" s="88">
        <v>0.28999999999999998</v>
      </c>
      <c r="J9" s="88">
        <v>3.69</v>
      </c>
      <c r="K9" s="88">
        <v>0</v>
      </c>
      <c r="L9" s="88">
        <v>0</v>
      </c>
      <c r="M9" s="116">
        <v>0</v>
      </c>
      <c r="N9" s="115">
        <v>277.88</v>
      </c>
      <c r="O9" s="88">
        <v>259.66999999999996</v>
      </c>
      <c r="P9" s="88">
        <v>0</v>
      </c>
      <c r="Q9" s="88">
        <v>0</v>
      </c>
      <c r="R9" s="88">
        <v>0</v>
      </c>
      <c r="S9" s="116">
        <v>0</v>
      </c>
      <c r="W9">
        <v>55</v>
      </c>
      <c r="X9">
        <v>0</v>
      </c>
      <c r="Y9">
        <v>21.94</v>
      </c>
      <c r="Z9">
        <v>20</v>
      </c>
      <c r="AA9">
        <v>0</v>
      </c>
      <c r="AB9">
        <v>50</v>
      </c>
      <c r="AC9">
        <v>125</v>
      </c>
      <c r="AD9">
        <v>0</v>
      </c>
      <c r="AE9">
        <v>50</v>
      </c>
      <c r="AF9">
        <v>0</v>
      </c>
      <c r="AG9">
        <v>100</v>
      </c>
      <c r="AH9">
        <v>11.63</v>
      </c>
      <c r="AI9">
        <v>0</v>
      </c>
      <c r="AJ9">
        <v>0.38</v>
      </c>
      <c r="AK9">
        <v>0.28999999999999998</v>
      </c>
      <c r="AL9">
        <v>33.01</v>
      </c>
      <c r="AM9">
        <v>0.2</v>
      </c>
      <c r="AN9">
        <v>0.28999999999999998</v>
      </c>
      <c r="AO9">
        <v>0</v>
      </c>
      <c r="AP9">
        <v>23.44</v>
      </c>
      <c r="AQ9">
        <v>0</v>
      </c>
      <c r="AR9">
        <v>0.6</v>
      </c>
      <c r="AS9">
        <v>0</v>
      </c>
      <c r="AT9">
        <v>3.31</v>
      </c>
      <c r="AU9">
        <v>44.87</v>
      </c>
      <c r="AV9">
        <v>0.54</v>
      </c>
      <c r="AW9">
        <v>0</v>
      </c>
      <c r="AX9">
        <v>0</v>
      </c>
      <c r="AY9">
        <v>0</v>
      </c>
      <c r="AZ9">
        <v>0</v>
      </c>
      <c r="BA9">
        <v>15.04</v>
      </c>
      <c r="BB9">
        <v>0</v>
      </c>
      <c r="BC9">
        <v>0</v>
      </c>
      <c r="BD9">
        <v>11.06</v>
      </c>
      <c r="BE9">
        <v>0</v>
      </c>
      <c r="BF9">
        <v>0.35</v>
      </c>
      <c r="BG9">
        <v>0</v>
      </c>
      <c r="BH9">
        <v>0.38</v>
      </c>
      <c r="BI9">
        <v>0</v>
      </c>
      <c r="BJ9">
        <v>0.3</v>
      </c>
    </row>
    <row r="10" spans="1:62">
      <c r="A10" t="s">
        <v>266</v>
      </c>
      <c r="C10" t="s">
        <v>239</v>
      </c>
      <c r="G10" t="s">
        <v>52</v>
      </c>
      <c r="H10" s="115">
        <v>26.1</v>
      </c>
      <c r="I10" s="88">
        <v>0.28999999999999998</v>
      </c>
      <c r="J10" s="88">
        <v>3.69</v>
      </c>
      <c r="K10" s="88">
        <v>0</v>
      </c>
      <c r="L10" s="88">
        <v>0</v>
      </c>
      <c r="M10" s="116">
        <v>0</v>
      </c>
      <c r="N10" s="115">
        <v>277.88</v>
      </c>
      <c r="O10" s="88">
        <v>259.66999999999996</v>
      </c>
      <c r="P10" s="88">
        <v>0</v>
      </c>
      <c r="Q10" s="88">
        <v>0</v>
      </c>
      <c r="R10" s="88">
        <v>0</v>
      </c>
      <c r="S10" s="116">
        <v>0</v>
      </c>
      <c r="W10">
        <v>55</v>
      </c>
      <c r="X10">
        <v>0</v>
      </c>
      <c r="Y10">
        <v>21.94</v>
      </c>
      <c r="Z10">
        <v>20</v>
      </c>
      <c r="AA10">
        <v>0</v>
      </c>
      <c r="AB10">
        <v>50</v>
      </c>
      <c r="AC10">
        <v>125</v>
      </c>
      <c r="AD10">
        <v>0</v>
      </c>
      <c r="AE10">
        <v>50</v>
      </c>
      <c r="AF10">
        <v>0</v>
      </c>
      <c r="AG10">
        <v>100</v>
      </c>
      <c r="AH10">
        <v>11.63</v>
      </c>
      <c r="AI10">
        <v>0</v>
      </c>
      <c r="AJ10">
        <v>0.38</v>
      </c>
      <c r="AK10">
        <v>0.28999999999999998</v>
      </c>
      <c r="AL10">
        <v>33.01</v>
      </c>
      <c r="AM10">
        <v>0.2</v>
      </c>
      <c r="AN10">
        <v>0.28999999999999998</v>
      </c>
      <c r="AO10">
        <v>0</v>
      </c>
      <c r="AP10">
        <v>23.44</v>
      </c>
      <c r="AQ10">
        <v>0</v>
      </c>
      <c r="AR10">
        <v>0.6</v>
      </c>
      <c r="AS10">
        <v>0</v>
      </c>
      <c r="AT10">
        <v>3.31</v>
      </c>
      <c r="AU10">
        <v>44.87</v>
      </c>
      <c r="AV10">
        <v>0.54</v>
      </c>
      <c r="AW10">
        <v>0</v>
      </c>
      <c r="AX10">
        <v>0</v>
      </c>
      <c r="AY10">
        <v>0</v>
      </c>
      <c r="AZ10">
        <v>0</v>
      </c>
      <c r="BA10">
        <v>15.04</v>
      </c>
      <c r="BB10">
        <v>0</v>
      </c>
      <c r="BC10">
        <v>0</v>
      </c>
      <c r="BD10">
        <v>11.06</v>
      </c>
      <c r="BE10">
        <v>0</v>
      </c>
      <c r="BF10">
        <v>0.35</v>
      </c>
      <c r="BG10">
        <v>0</v>
      </c>
      <c r="BH10">
        <v>0.38</v>
      </c>
      <c r="BI10">
        <v>0</v>
      </c>
      <c r="BJ10">
        <v>0.3</v>
      </c>
    </row>
    <row r="11" spans="1:62">
      <c r="A11" t="s">
        <v>246</v>
      </c>
      <c r="C11" t="s">
        <v>342</v>
      </c>
      <c r="G11" t="s">
        <v>53</v>
      </c>
      <c r="H11" s="115">
        <v>26.1</v>
      </c>
      <c r="I11" s="88">
        <v>0.28999999999999998</v>
      </c>
      <c r="J11" s="88">
        <v>3.6</v>
      </c>
      <c r="K11" s="88">
        <v>0</v>
      </c>
      <c r="L11" s="88">
        <v>0</v>
      </c>
      <c r="M11" s="116">
        <v>0</v>
      </c>
      <c r="N11" s="115">
        <v>277.88</v>
      </c>
      <c r="O11" s="88">
        <v>259.66999999999996</v>
      </c>
      <c r="P11" s="88">
        <v>0</v>
      </c>
      <c r="Q11" s="88">
        <v>0</v>
      </c>
      <c r="R11" s="88">
        <v>0</v>
      </c>
      <c r="S11" s="116">
        <v>0</v>
      </c>
      <c r="W11">
        <v>55</v>
      </c>
      <c r="X11">
        <v>0</v>
      </c>
      <c r="Y11">
        <v>21.94</v>
      </c>
      <c r="Z11">
        <v>20</v>
      </c>
      <c r="AA11">
        <v>0</v>
      </c>
      <c r="AB11">
        <v>50</v>
      </c>
      <c r="AC11">
        <v>125</v>
      </c>
      <c r="AD11">
        <v>0</v>
      </c>
      <c r="AE11">
        <v>50</v>
      </c>
      <c r="AF11">
        <v>0</v>
      </c>
      <c r="AG11">
        <v>100</v>
      </c>
      <c r="AH11">
        <v>11.63</v>
      </c>
      <c r="AI11">
        <v>0</v>
      </c>
      <c r="AJ11">
        <v>0.38</v>
      </c>
      <c r="AK11">
        <v>0.28999999999999998</v>
      </c>
      <c r="AL11">
        <v>33.01</v>
      </c>
      <c r="AM11">
        <v>0.2</v>
      </c>
      <c r="AN11">
        <v>0.28999999999999998</v>
      </c>
      <c r="AO11">
        <v>0</v>
      </c>
      <c r="AP11">
        <v>23.44</v>
      </c>
      <c r="AQ11">
        <v>0</v>
      </c>
      <c r="AR11">
        <v>0.6</v>
      </c>
      <c r="AS11">
        <v>0</v>
      </c>
      <c r="AT11">
        <v>3.22</v>
      </c>
      <c r="AU11">
        <v>44.87</v>
      </c>
      <c r="AV11">
        <v>0.54</v>
      </c>
      <c r="AW11">
        <v>0</v>
      </c>
      <c r="AX11">
        <v>0</v>
      </c>
      <c r="AY11">
        <v>0</v>
      </c>
      <c r="AZ11">
        <v>0</v>
      </c>
      <c r="BA11">
        <v>15.04</v>
      </c>
      <c r="BB11">
        <v>0</v>
      </c>
      <c r="BC11">
        <v>0</v>
      </c>
      <c r="BD11">
        <v>11.06</v>
      </c>
      <c r="BE11">
        <v>0</v>
      </c>
      <c r="BF11">
        <v>0.35</v>
      </c>
      <c r="BG11">
        <v>0</v>
      </c>
      <c r="BH11">
        <v>0.38</v>
      </c>
      <c r="BI11">
        <v>0</v>
      </c>
      <c r="BJ11">
        <v>0.3</v>
      </c>
    </row>
    <row r="12" spans="1:62">
      <c r="A12" t="s">
        <v>247</v>
      </c>
      <c r="C12" t="s">
        <v>362</v>
      </c>
      <c r="G12" t="s">
        <v>54</v>
      </c>
      <c r="H12" s="115">
        <v>26.1</v>
      </c>
      <c r="I12" s="88">
        <v>0.28999999999999998</v>
      </c>
      <c r="J12" s="88">
        <v>3.6</v>
      </c>
      <c r="K12" s="88">
        <v>0</v>
      </c>
      <c r="L12" s="88">
        <v>0</v>
      </c>
      <c r="M12" s="116">
        <v>0</v>
      </c>
      <c r="N12" s="115">
        <v>277.88</v>
      </c>
      <c r="O12" s="88">
        <v>259.66999999999996</v>
      </c>
      <c r="P12" s="88">
        <v>0</v>
      </c>
      <c r="Q12" s="88">
        <v>0</v>
      </c>
      <c r="R12" s="88">
        <v>0</v>
      </c>
      <c r="S12" s="116">
        <v>0</v>
      </c>
      <c r="W12">
        <v>55</v>
      </c>
      <c r="X12">
        <v>0</v>
      </c>
      <c r="Y12">
        <v>21.94</v>
      </c>
      <c r="Z12">
        <v>20</v>
      </c>
      <c r="AA12">
        <v>0</v>
      </c>
      <c r="AB12">
        <v>50</v>
      </c>
      <c r="AC12">
        <v>125</v>
      </c>
      <c r="AD12">
        <v>0</v>
      </c>
      <c r="AE12">
        <v>50</v>
      </c>
      <c r="AF12">
        <v>0</v>
      </c>
      <c r="AG12">
        <v>100</v>
      </c>
      <c r="AH12">
        <v>11.63</v>
      </c>
      <c r="AI12">
        <v>0</v>
      </c>
      <c r="AJ12">
        <v>0.38</v>
      </c>
      <c r="AK12">
        <v>0.28999999999999998</v>
      </c>
      <c r="AL12">
        <v>33.01</v>
      </c>
      <c r="AM12">
        <v>0.2</v>
      </c>
      <c r="AN12">
        <v>0.28999999999999998</v>
      </c>
      <c r="AO12">
        <v>0</v>
      </c>
      <c r="AP12">
        <v>23.44</v>
      </c>
      <c r="AQ12">
        <v>0</v>
      </c>
      <c r="AR12">
        <v>0.6</v>
      </c>
      <c r="AS12">
        <v>0</v>
      </c>
      <c r="AT12">
        <v>3.22</v>
      </c>
      <c r="AU12">
        <v>44.87</v>
      </c>
      <c r="AV12">
        <v>0.54</v>
      </c>
      <c r="AW12">
        <v>0</v>
      </c>
      <c r="AX12">
        <v>0</v>
      </c>
      <c r="AY12">
        <v>0</v>
      </c>
      <c r="AZ12">
        <v>0</v>
      </c>
      <c r="BA12">
        <v>15.04</v>
      </c>
      <c r="BB12">
        <v>0</v>
      </c>
      <c r="BC12">
        <v>0</v>
      </c>
      <c r="BD12">
        <v>11.06</v>
      </c>
      <c r="BE12">
        <v>0</v>
      </c>
      <c r="BF12">
        <v>0.35</v>
      </c>
      <c r="BG12">
        <v>0</v>
      </c>
      <c r="BH12">
        <v>0.38</v>
      </c>
      <c r="BI12">
        <v>0</v>
      </c>
      <c r="BJ12">
        <v>0.3</v>
      </c>
    </row>
    <row r="13" spans="1:62">
      <c r="A13" t="s">
        <v>248</v>
      </c>
      <c r="G13" t="s">
        <v>55</v>
      </c>
      <c r="H13" s="115">
        <v>26.1</v>
      </c>
      <c r="I13" s="88">
        <v>0.28999999999999998</v>
      </c>
      <c r="J13" s="88">
        <v>3.6</v>
      </c>
      <c r="K13" s="88">
        <v>0</v>
      </c>
      <c r="L13" s="88">
        <v>0</v>
      </c>
      <c r="M13" s="116">
        <v>0</v>
      </c>
      <c r="N13" s="115">
        <v>277.88</v>
      </c>
      <c r="O13" s="88">
        <v>259.66999999999996</v>
      </c>
      <c r="P13" s="88">
        <v>0</v>
      </c>
      <c r="Q13" s="88">
        <v>0</v>
      </c>
      <c r="R13" s="88">
        <v>0</v>
      </c>
      <c r="S13" s="116">
        <v>0</v>
      </c>
      <c r="W13">
        <v>55</v>
      </c>
      <c r="X13">
        <v>0</v>
      </c>
      <c r="Y13">
        <v>21.94</v>
      </c>
      <c r="Z13">
        <v>20</v>
      </c>
      <c r="AA13">
        <v>0</v>
      </c>
      <c r="AB13">
        <v>50</v>
      </c>
      <c r="AC13">
        <v>125</v>
      </c>
      <c r="AD13">
        <v>0</v>
      </c>
      <c r="AE13">
        <v>50</v>
      </c>
      <c r="AF13">
        <v>0</v>
      </c>
      <c r="AG13">
        <v>100</v>
      </c>
      <c r="AH13">
        <v>11.63</v>
      </c>
      <c r="AI13">
        <v>0</v>
      </c>
      <c r="AJ13">
        <v>0.38</v>
      </c>
      <c r="AK13">
        <v>0.28999999999999998</v>
      </c>
      <c r="AL13">
        <v>33.01</v>
      </c>
      <c r="AM13">
        <v>0.2</v>
      </c>
      <c r="AN13">
        <v>0.28999999999999998</v>
      </c>
      <c r="AO13">
        <v>0</v>
      </c>
      <c r="AP13">
        <v>23.44</v>
      </c>
      <c r="AQ13">
        <v>0</v>
      </c>
      <c r="AR13">
        <v>0.6</v>
      </c>
      <c r="AS13">
        <v>0</v>
      </c>
      <c r="AT13">
        <v>3.22</v>
      </c>
      <c r="AU13">
        <v>44.87</v>
      </c>
      <c r="AV13">
        <v>0.54</v>
      </c>
      <c r="AW13">
        <v>0</v>
      </c>
      <c r="AX13">
        <v>0</v>
      </c>
      <c r="AY13">
        <v>0</v>
      </c>
      <c r="AZ13">
        <v>0</v>
      </c>
      <c r="BA13">
        <v>15.04</v>
      </c>
      <c r="BB13">
        <v>0</v>
      </c>
      <c r="BC13">
        <v>0</v>
      </c>
      <c r="BD13">
        <v>11.06</v>
      </c>
      <c r="BE13">
        <v>0</v>
      </c>
      <c r="BF13">
        <v>0.35</v>
      </c>
      <c r="BG13">
        <v>0</v>
      </c>
      <c r="BH13">
        <v>0.38</v>
      </c>
      <c r="BI13">
        <v>0</v>
      </c>
      <c r="BJ13">
        <v>0.3</v>
      </c>
    </row>
    <row r="14" spans="1:62">
      <c r="A14" t="s">
        <v>249</v>
      </c>
      <c r="G14" t="s">
        <v>56</v>
      </c>
      <c r="H14" s="115">
        <v>26.1</v>
      </c>
      <c r="I14" s="88">
        <v>0.28999999999999998</v>
      </c>
      <c r="J14" s="88">
        <v>3.6</v>
      </c>
      <c r="K14" s="88">
        <v>0</v>
      </c>
      <c r="L14" s="88">
        <v>0</v>
      </c>
      <c r="M14" s="116">
        <v>0</v>
      </c>
      <c r="N14" s="115">
        <v>277.88</v>
      </c>
      <c r="O14" s="88">
        <v>259.66999999999996</v>
      </c>
      <c r="P14" s="88">
        <v>0</v>
      </c>
      <c r="Q14" s="88">
        <v>0</v>
      </c>
      <c r="R14" s="88">
        <v>0</v>
      </c>
      <c r="S14" s="116">
        <v>0</v>
      </c>
      <c r="W14">
        <v>55</v>
      </c>
      <c r="X14">
        <v>0</v>
      </c>
      <c r="Y14">
        <v>21.94</v>
      </c>
      <c r="Z14">
        <v>20</v>
      </c>
      <c r="AA14">
        <v>0</v>
      </c>
      <c r="AB14">
        <v>50</v>
      </c>
      <c r="AC14">
        <v>125</v>
      </c>
      <c r="AD14">
        <v>0</v>
      </c>
      <c r="AE14">
        <v>50</v>
      </c>
      <c r="AF14">
        <v>0</v>
      </c>
      <c r="AG14">
        <v>100</v>
      </c>
      <c r="AH14">
        <v>11.63</v>
      </c>
      <c r="AI14">
        <v>0</v>
      </c>
      <c r="AJ14">
        <v>0.38</v>
      </c>
      <c r="AK14">
        <v>0.28999999999999998</v>
      </c>
      <c r="AL14">
        <v>33.01</v>
      </c>
      <c r="AM14">
        <v>0.2</v>
      </c>
      <c r="AN14">
        <v>0.28999999999999998</v>
      </c>
      <c r="AO14">
        <v>0</v>
      </c>
      <c r="AP14">
        <v>23.44</v>
      </c>
      <c r="AQ14">
        <v>0</v>
      </c>
      <c r="AR14">
        <v>0.6</v>
      </c>
      <c r="AS14">
        <v>0</v>
      </c>
      <c r="AT14">
        <v>3.22</v>
      </c>
      <c r="AU14">
        <v>44.87</v>
      </c>
      <c r="AV14">
        <v>0.54</v>
      </c>
      <c r="AW14">
        <v>0</v>
      </c>
      <c r="AX14">
        <v>0</v>
      </c>
      <c r="AY14">
        <v>0</v>
      </c>
      <c r="AZ14">
        <v>0</v>
      </c>
      <c r="BA14">
        <v>15.04</v>
      </c>
      <c r="BB14">
        <v>0</v>
      </c>
      <c r="BC14">
        <v>0</v>
      </c>
      <c r="BD14">
        <v>11.06</v>
      </c>
      <c r="BE14">
        <v>0</v>
      </c>
      <c r="BF14">
        <v>0.35</v>
      </c>
      <c r="BG14">
        <v>0</v>
      </c>
      <c r="BH14">
        <v>0.38</v>
      </c>
      <c r="BI14">
        <v>0</v>
      </c>
      <c r="BJ14">
        <v>0.3</v>
      </c>
    </row>
    <row r="15" spans="1:62">
      <c r="A15" t="s">
        <v>250</v>
      </c>
      <c r="G15" t="s">
        <v>57</v>
      </c>
      <c r="H15" s="115">
        <v>26.1</v>
      </c>
      <c r="I15" s="88">
        <v>0.28999999999999998</v>
      </c>
      <c r="J15" s="88">
        <v>3.6</v>
      </c>
      <c r="K15" s="88">
        <v>0</v>
      </c>
      <c r="L15" s="88">
        <v>0</v>
      </c>
      <c r="M15" s="116">
        <v>0</v>
      </c>
      <c r="N15" s="115">
        <v>177.88</v>
      </c>
      <c r="O15" s="88">
        <v>259.66999999999996</v>
      </c>
      <c r="P15" s="88">
        <v>0</v>
      </c>
      <c r="Q15" s="88">
        <v>0</v>
      </c>
      <c r="R15" s="88">
        <v>0</v>
      </c>
      <c r="S15" s="116">
        <v>0</v>
      </c>
      <c r="W15">
        <v>55</v>
      </c>
      <c r="X15">
        <v>0</v>
      </c>
      <c r="Y15">
        <v>21.94</v>
      </c>
      <c r="Z15">
        <v>20</v>
      </c>
      <c r="AA15">
        <v>0</v>
      </c>
      <c r="AB15">
        <v>50</v>
      </c>
      <c r="AC15">
        <v>125</v>
      </c>
      <c r="AD15">
        <v>0</v>
      </c>
      <c r="AE15">
        <v>50</v>
      </c>
      <c r="AF15">
        <v>0</v>
      </c>
      <c r="AG15">
        <v>0</v>
      </c>
      <c r="AH15">
        <v>11.63</v>
      </c>
      <c r="AI15">
        <v>0</v>
      </c>
      <c r="AJ15">
        <v>0.38</v>
      </c>
      <c r="AK15">
        <v>0.28999999999999998</v>
      </c>
      <c r="AL15">
        <v>33.01</v>
      </c>
      <c r="AM15">
        <v>0.2</v>
      </c>
      <c r="AN15">
        <v>0.28999999999999998</v>
      </c>
      <c r="AO15">
        <v>0</v>
      </c>
      <c r="AP15">
        <v>23.44</v>
      </c>
      <c r="AQ15">
        <v>0</v>
      </c>
      <c r="AR15">
        <v>0.6</v>
      </c>
      <c r="AS15">
        <v>0</v>
      </c>
      <c r="AT15">
        <v>3.22</v>
      </c>
      <c r="AU15">
        <v>44.87</v>
      </c>
      <c r="AV15">
        <v>0.54</v>
      </c>
      <c r="AW15">
        <v>0</v>
      </c>
      <c r="AX15">
        <v>0</v>
      </c>
      <c r="AY15">
        <v>0</v>
      </c>
      <c r="AZ15">
        <v>0</v>
      </c>
      <c r="BA15">
        <v>15.04</v>
      </c>
      <c r="BB15">
        <v>0</v>
      </c>
      <c r="BC15">
        <v>0</v>
      </c>
      <c r="BD15">
        <v>11.06</v>
      </c>
      <c r="BE15">
        <v>0</v>
      </c>
      <c r="BF15">
        <v>0.35</v>
      </c>
      <c r="BG15">
        <v>0</v>
      </c>
      <c r="BH15">
        <v>0.38</v>
      </c>
      <c r="BI15">
        <v>0</v>
      </c>
      <c r="BJ15">
        <v>0.3</v>
      </c>
    </row>
    <row r="16" spans="1:62">
      <c r="A16" t="s">
        <v>251</v>
      </c>
      <c r="G16" t="s">
        <v>58</v>
      </c>
      <c r="H16" s="115">
        <v>26.1</v>
      </c>
      <c r="I16" s="88">
        <v>0.28999999999999998</v>
      </c>
      <c r="J16" s="88">
        <v>3.6</v>
      </c>
      <c r="K16" s="88">
        <v>0</v>
      </c>
      <c r="L16" s="88">
        <v>0</v>
      </c>
      <c r="M16" s="116">
        <v>0</v>
      </c>
      <c r="N16" s="115">
        <v>177.88</v>
      </c>
      <c r="O16" s="88">
        <v>259.66999999999996</v>
      </c>
      <c r="P16" s="88">
        <v>0</v>
      </c>
      <c r="Q16" s="88">
        <v>0</v>
      </c>
      <c r="R16" s="88">
        <v>0</v>
      </c>
      <c r="S16" s="116">
        <v>0</v>
      </c>
      <c r="W16">
        <v>55</v>
      </c>
      <c r="X16">
        <v>0</v>
      </c>
      <c r="Y16">
        <v>21.94</v>
      </c>
      <c r="Z16">
        <v>20</v>
      </c>
      <c r="AA16">
        <v>0</v>
      </c>
      <c r="AB16">
        <v>50</v>
      </c>
      <c r="AC16">
        <v>125</v>
      </c>
      <c r="AD16">
        <v>0</v>
      </c>
      <c r="AE16">
        <v>50</v>
      </c>
      <c r="AF16">
        <v>0</v>
      </c>
      <c r="AG16">
        <v>0</v>
      </c>
      <c r="AH16">
        <v>11.63</v>
      </c>
      <c r="AI16">
        <v>0</v>
      </c>
      <c r="AJ16">
        <v>0.38</v>
      </c>
      <c r="AK16">
        <v>0.28999999999999998</v>
      </c>
      <c r="AL16">
        <v>33.01</v>
      </c>
      <c r="AM16">
        <v>0.2</v>
      </c>
      <c r="AN16">
        <v>0.28999999999999998</v>
      </c>
      <c r="AO16">
        <v>0</v>
      </c>
      <c r="AP16">
        <v>23.44</v>
      </c>
      <c r="AQ16">
        <v>0</v>
      </c>
      <c r="AR16">
        <v>0.6</v>
      </c>
      <c r="AS16">
        <v>0</v>
      </c>
      <c r="AT16">
        <v>3.22</v>
      </c>
      <c r="AU16">
        <v>44.87</v>
      </c>
      <c r="AV16">
        <v>0.54</v>
      </c>
      <c r="AW16">
        <v>0</v>
      </c>
      <c r="AX16">
        <v>0</v>
      </c>
      <c r="AY16">
        <v>0</v>
      </c>
      <c r="AZ16">
        <v>0</v>
      </c>
      <c r="BA16">
        <v>15.04</v>
      </c>
      <c r="BB16">
        <v>0</v>
      </c>
      <c r="BC16">
        <v>0</v>
      </c>
      <c r="BD16">
        <v>11.06</v>
      </c>
      <c r="BE16">
        <v>0</v>
      </c>
      <c r="BF16">
        <v>0.35</v>
      </c>
      <c r="BG16">
        <v>0</v>
      </c>
      <c r="BH16">
        <v>0.38</v>
      </c>
      <c r="BI16">
        <v>0</v>
      </c>
      <c r="BJ16">
        <v>0.3</v>
      </c>
    </row>
    <row r="17" spans="1:62">
      <c r="A17" t="s">
        <v>252</v>
      </c>
      <c r="G17" t="s">
        <v>59</v>
      </c>
      <c r="H17" s="115">
        <v>26.1</v>
      </c>
      <c r="I17" s="88">
        <v>0.28999999999999998</v>
      </c>
      <c r="J17" s="88">
        <v>3.6</v>
      </c>
      <c r="K17" s="88">
        <v>0</v>
      </c>
      <c r="L17" s="88">
        <v>0</v>
      </c>
      <c r="M17" s="116">
        <v>0</v>
      </c>
      <c r="N17" s="115">
        <v>177.88</v>
      </c>
      <c r="O17" s="88">
        <v>259.66999999999996</v>
      </c>
      <c r="P17" s="88">
        <v>0</v>
      </c>
      <c r="Q17" s="88">
        <v>0</v>
      </c>
      <c r="R17" s="88">
        <v>0</v>
      </c>
      <c r="S17" s="116">
        <v>0</v>
      </c>
      <c r="W17">
        <v>55</v>
      </c>
      <c r="X17">
        <v>0</v>
      </c>
      <c r="Y17">
        <v>21.94</v>
      </c>
      <c r="Z17">
        <v>20</v>
      </c>
      <c r="AA17">
        <v>0</v>
      </c>
      <c r="AB17">
        <v>50</v>
      </c>
      <c r="AC17">
        <v>125</v>
      </c>
      <c r="AD17">
        <v>0</v>
      </c>
      <c r="AE17">
        <v>50</v>
      </c>
      <c r="AF17">
        <v>0</v>
      </c>
      <c r="AG17">
        <v>0</v>
      </c>
      <c r="AH17">
        <v>11.63</v>
      </c>
      <c r="AI17">
        <v>0</v>
      </c>
      <c r="AJ17">
        <v>0.38</v>
      </c>
      <c r="AK17">
        <v>0.28999999999999998</v>
      </c>
      <c r="AL17">
        <v>33.01</v>
      </c>
      <c r="AM17">
        <v>0.2</v>
      </c>
      <c r="AN17">
        <v>0.28999999999999998</v>
      </c>
      <c r="AO17">
        <v>0</v>
      </c>
      <c r="AP17">
        <v>23.44</v>
      </c>
      <c r="AQ17">
        <v>0</v>
      </c>
      <c r="AR17">
        <v>0.6</v>
      </c>
      <c r="AS17">
        <v>0</v>
      </c>
      <c r="AT17">
        <v>3.22</v>
      </c>
      <c r="AU17">
        <v>44.87</v>
      </c>
      <c r="AV17">
        <v>0.54</v>
      </c>
      <c r="AW17">
        <v>0</v>
      </c>
      <c r="AX17">
        <v>0</v>
      </c>
      <c r="AY17">
        <v>0</v>
      </c>
      <c r="AZ17">
        <v>0</v>
      </c>
      <c r="BA17">
        <v>15.04</v>
      </c>
      <c r="BB17">
        <v>0</v>
      </c>
      <c r="BC17">
        <v>0</v>
      </c>
      <c r="BD17">
        <v>11.06</v>
      </c>
      <c r="BE17">
        <v>0</v>
      </c>
      <c r="BF17">
        <v>0.35</v>
      </c>
      <c r="BG17">
        <v>0</v>
      </c>
      <c r="BH17">
        <v>0.38</v>
      </c>
      <c r="BI17">
        <v>0</v>
      </c>
      <c r="BJ17">
        <v>0.3</v>
      </c>
    </row>
    <row r="18" spans="1:62">
      <c r="A18" t="s">
        <v>253</v>
      </c>
      <c r="G18" t="s">
        <v>60</v>
      </c>
      <c r="H18" s="115">
        <v>26.1</v>
      </c>
      <c r="I18" s="88">
        <v>0.28999999999999998</v>
      </c>
      <c r="J18" s="88">
        <v>3.6</v>
      </c>
      <c r="K18" s="88">
        <v>0</v>
      </c>
      <c r="L18" s="88">
        <v>0</v>
      </c>
      <c r="M18" s="116">
        <v>0</v>
      </c>
      <c r="N18" s="115">
        <v>177.88</v>
      </c>
      <c r="O18" s="88">
        <v>259.66999999999996</v>
      </c>
      <c r="P18" s="88">
        <v>0</v>
      </c>
      <c r="Q18" s="88">
        <v>0</v>
      </c>
      <c r="R18" s="88">
        <v>0</v>
      </c>
      <c r="S18" s="116">
        <v>0</v>
      </c>
      <c r="W18">
        <v>55</v>
      </c>
      <c r="X18">
        <v>0</v>
      </c>
      <c r="Y18">
        <v>21.94</v>
      </c>
      <c r="Z18">
        <v>20</v>
      </c>
      <c r="AA18">
        <v>0</v>
      </c>
      <c r="AB18">
        <v>50</v>
      </c>
      <c r="AC18">
        <v>125</v>
      </c>
      <c r="AD18">
        <v>0</v>
      </c>
      <c r="AE18">
        <v>50</v>
      </c>
      <c r="AF18">
        <v>0</v>
      </c>
      <c r="AG18">
        <v>0</v>
      </c>
      <c r="AH18">
        <v>11.63</v>
      </c>
      <c r="AI18">
        <v>0</v>
      </c>
      <c r="AJ18">
        <v>0.38</v>
      </c>
      <c r="AK18">
        <v>0.28999999999999998</v>
      </c>
      <c r="AL18">
        <v>33.01</v>
      </c>
      <c r="AM18">
        <v>0.2</v>
      </c>
      <c r="AN18">
        <v>0.28999999999999998</v>
      </c>
      <c r="AO18">
        <v>0</v>
      </c>
      <c r="AP18">
        <v>23.44</v>
      </c>
      <c r="AQ18">
        <v>0</v>
      </c>
      <c r="AR18">
        <v>0.6</v>
      </c>
      <c r="AS18">
        <v>0</v>
      </c>
      <c r="AT18">
        <v>3.22</v>
      </c>
      <c r="AU18">
        <v>44.87</v>
      </c>
      <c r="AV18">
        <v>0.54</v>
      </c>
      <c r="AW18">
        <v>0</v>
      </c>
      <c r="AX18">
        <v>0</v>
      </c>
      <c r="AY18">
        <v>0</v>
      </c>
      <c r="AZ18">
        <v>0</v>
      </c>
      <c r="BA18">
        <v>15.04</v>
      </c>
      <c r="BB18">
        <v>0</v>
      </c>
      <c r="BC18">
        <v>0</v>
      </c>
      <c r="BD18">
        <v>11.06</v>
      </c>
      <c r="BE18">
        <v>0</v>
      </c>
      <c r="BF18">
        <v>0.35</v>
      </c>
      <c r="BG18">
        <v>0</v>
      </c>
      <c r="BH18">
        <v>0.38</v>
      </c>
      <c r="BI18">
        <v>0</v>
      </c>
      <c r="BJ18">
        <v>0.3</v>
      </c>
    </row>
    <row r="19" spans="1:62">
      <c r="A19" t="s">
        <v>267</v>
      </c>
      <c r="G19" t="s">
        <v>61</v>
      </c>
      <c r="H19" s="115">
        <v>26.1</v>
      </c>
      <c r="I19" s="88">
        <v>0.28999999999999998</v>
      </c>
      <c r="J19" s="88">
        <v>3.6</v>
      </c>
      <c r="K19" s="88">
        <v>0</v>
      </c>
      <c r="L19" s="88">
        <v>0</v>
      </c>
      <c r="M19" s="116">
        <v>0</v>
      </c>
      <c r="N19" s="115">
        <v>177.88</v>
      </c>
      <c r="O19" s="88">
        <v>259.66999999999996</v>
      </c>
      <c r="P19" s="88">
        <v>0</v>
      </c>
      <c r="Q19" s="88">
        <v>0</v>
      </c>
      <c r="R19" s="88">
        <v>0</v>
      </c>
      <c r="S19" s="116">
        <v>0</v>
      </c>
      <c r="W19">
        <v>55</v>
      </c>
      <c r="X19">
        <v>0</v>
      </c>
      <c r="Y19">
        <v>21.94</v>
      </c>
      <c r="Z19">
        <v>20</v>
      </c>
      <c r="AA19">
        <v>0</v>
      </c>
      <c r="AB19">
        <v>50</v>
      </c>
      <c r="AC19">
        <v>125</v>
      </c>
      <c r="AD19">
        <v>0</v>
      </c>
      <c r="AE19">
        <v>50</v>
      </c>
      <c r="AF19">
        <v>0</v>
      </c>
      <c r="AG19">
        <v>0</v>
      </c>
      <c r="AH19">
        <v>11.63</v>
      </c>
      <c r="AI19">
        <v>0</v>
      </c>
      <c r="AJ19">
        <v>0.38</v>
      </c>
      <c r="AK19">
        <v>0.28999999999999998</v>
      </c>
      <c r="AL19">
        <v>33.01</v>
      </c>
      <c r="AM19">
        <v>0.2</v>
      </c>
      <c r="AN19">
        <v>0.28999999999999998</v>
      </c>
      <c r="AO19">
        <v>0</v>
      </c>
      <c r="AP19">
        <v>23.44</v>
      </c>
      <c r="AQ19">
        <v>0</v>
      </c>
      <c r="AR19">
        <v>0.6</v>
      </c>
      <c r="AS19">
        <v>0</v>
      </c>
      <c r="AT19">
        <v>3.22</v>
      </c>
      <c r="AU19">
        <v>44.87</v>
      </c>
      <c r="AV19">
        <v>0.54</v>
      </c>
      <c r="AW19">
        <v>0</v>
      </c>
      <c r="AX19">
        <v>0</v>
      </c>
      <c r="AY19">
        <v>0</v>
      </c>
      <c r="AZ19">
        <v>0</v>
      </c>
      <c r="BA19">
        <v>15.04</v>
      </c>
      <c r="BB19">
        <v>0</v>
      </c>
      <c r="BC19">
        <v>0</v>
      </c>
      <c r="BD19">
        <v>11.06</v>
      </c>
      <c r="BE19">
        <v>0</v>
      </c>
      <c r="BF19">
        <v>0.35</v>
      </c>
      <c r="BG19">
        <v>0</v>
      </c>
      <c r="BH19">
        <v>0.38</v>
      </c>
      <c r="BI19">
        <v>0</v>
      </c>
      <c r="BJ19">
        <v>0.3</v>
      </c>
    </row>
    <row r="20" spans="1:62">
      <c r="A20" t="s">
        <v>268</v>
      </c>
      <c r="G20" t="s">
        <v>62</v>
      </c>
      <c r="H20" s="115">
        <v>26.1</v>
      </c>
      <c r="I20" s="88">
        <v>0.28999999999999998</v>
      </c>
      <c r="J20" s="88">
        <v>3.6</v>
      </c>
      <c r="K20" s="88">
        <v>0</v>
      </c>
      <c r="L20" s="88">
        <v>0</v>
      </c>
      <c r="M20" s="116">
        <v>0</v>
      </c>
      <c r="N20" s="115">
        <v>177.88</v>
      </c>
      <c r="O20" s="88">
        <v>259.66999999999996</v>
      </c>
      <c r="P20" s="88">
        <v>0</v>
      </c>
      <c r="Q20" s="88">
        <v>0</v>
      </c>
      <c r="R20" s="88">
        <v>0</v>
      </c>
      <c r="S20" s="116">
        <v>0</v>
      </c>
      <c r="W20">
        <v>55</v>
      </c>
      <c r="X20">
        <v>0</v>
      </c>
      <c r="Y20">
        <v>21.94</v>
      </c>
      <c r="Z20">
        <v>20</v>
      </c>
      <c r="AA20">
        <v>0</v>
      </c>
      <c r="AB20">
        <v>50</v>
      </c>
      <c r="AC20">
        <v>125</v>
      </c>
      <c r="AD20">
        <v>0</v>
      </c>
      <c r="AE20">
        <v>50</v>
      </c>
      <c r="AF20">
        <v>0</v>
      </c>
      <c r="AG20">
        <v>0</v>
      </c>
      <c r="AH20">
        <v>11.63</v>
      </c>
      <c r="AI20">
        <v>0</v>
      </c>
      <c r="AJ20">
        <v>0.38</v>
      </c>
      <c r="AK20">
        <v>0.28999999999999998</v>
      </c>
      <c r="AL20">
        <v>33.01</v>
      </c>
      <c r="AM20">
        <v>0.2</v>
      </c>
      <c r="AN20">
        <v>0.28999999999999998</v>
      </c>
      <c r="AO20">
        <v>0</v>
      </c>
      <c r="AP20">
        <v>23.44</v>
      </c>
      <c r="AQ20">
        <v>0</v>
      </c>
      <c r="AR20">
        <v>0.6</v>
      </c>
      <c r="AS20">
        <v>0</v>
      </c>
      <c r="AT20">
        <v>3.22</v>
      </c>
      <c r="AU20">
        <v>44.87</v>
      </c>
      <c r="AV20">
        <v>0.54</v>
      </c>
      <c r="AW20">
        <v>0</v>
      </c>
      <c r="AX20">
        <v>0</v>
      </c>
      <c r="AY20">
        <v>0</v>
      </c>
      <c r="AZ20">
        <v>0</v>
      </c>
      <c r="BA20">
        <v>15.04</v>
      </c>
      <c r="BB20">
        <v>0</v>
      </c>
      <c r="BC20">
        <v>0</v>
      </c>
      <c r="BD20">
        <v>11.06</v>
      </c>
      <c r="BE20">
        <v>0</v>
      </c>
      <c r="BF20">
        <v>0.35</v>
      </c>
      <c r="BG20">
        <v>0</v>
      </c>
      <c r="BH20">
        <v>0.38</v>
      </c>
      <c r="BI20">
        <v>0</v>
      </c>
      <c r="BJ20">
        <v>0.3</v>
      </c>
    </row>
    <row r="21" spans="1:62">
      <c r="A21" t="s">
        <v>254</v>
      </c>
      <c r="G21" t="s">
        <v>63</v>
      </c>
      <c r="H21" s="115">
        <v>26.1</v>
      </c>
      <c r="I21" s="88">
        <v>0.28999999999999998</v>
      </c>
      <c r="J21" s="88">
        <v>3.6</v>
      </c>
      <c r="K21" s="88">
        <v>0</v>
      </c>
      <c r="L21" s="88">
        <v>0</v>
      </c>
      <c r="M21" s="116">
        <v>0</v>
      </c>
      <c r="N21" s="115">
        <v>177.88</v>
      </c>
      <c r="O21" s="88">
        <v>259.66999999999996</v>
      </c>
      <c r="P21" s="88">
        <v>0</v>
      </c>
      <c r="Q21" s="88">
        <v>0</v>
      </c>
      <c r="R21" s="88">
        <v>0</v>
      </c>
      <c r="S21" s="116">
        <v>0</v>
      </c>
      <c r="W21">
        <v>55</v>
      </c>
      <c r="X21">
        <v>0</v>
      </c>
      <c r="Y21">
        <v>21.94</v>
      </c>
      <c r="Z21">
        <v>20</v>
      </c>
      <c r="AA21">
        <v>0</v>
      </c>
      <c r="AB21">
        <v>50</v>
      </c>
      <c r="AC21">
        <v>125</v>
      </c>
      <c r="AD21">
        <v>0</v>
      </c>
      <c r="AE21">
        <v>50</v>
      </c>
      <c r="AF21">
        <v>0</v>
      </c>
      <c r="AG21">
        <v>0</v>
      </c>
      <c r="AH21">
        <v>11.63</v>
      </c>
      <c r="AI21">
        <v>0</v>
      </c>
      <c r="AJ21">
        <v>0.38</v>
      </c>
      <c r="AK21">
        <v>0.28999999999999998</v>
      </c>
      <c r="AL21">
        <v>33.01</v>
      </c>
      <c r="AM21">
        <v>0.2</v>
      </c>
      <c r="AN21">
        <v>0.28999999999999998</v>
      </c>
      <c r="AO21">
        <v>0</v>
      </c>
      <c r="AP21">
        <v>23.44</v>
      </c>
      <c r="AQ21">
        <v>0</v>
      </c>
      <c r="AR21">
        <v>0.6</v>
      </c>
      <c r="AS21">
        <v>0</v>
      </c>
      <c r="AT21">
        <v>3.22</v>
      </c>
      <c r="AU21">
        <v>44.87</v>
      </c>
      <c r="AV21">
        <v>0.54</v>
      </c>
      <c r="AW21">
        <v>0</v>
      </c>
      <c r="AX21">
        <v>0</v>
      </c>
      <c r="AY21">
        <v>0</v>
      </c>
      <c r="AZ21">
        <v>0</v>
      </c>
      <c r="BA21">
        <v>15.04</v>
      </c>
      <c r="BB21">
        <v>0</v>
      </c>
      <c r="BC21">
        <v>0</v>
      </c>
      <c r="BD21">
        <v>11.06</v>
      </c>
      <c r="BE21">
        <v>0</v>
      </c>
      <c r="BF21">
        <v>0.35</v>
      </c>
      <c r="BG21">
        <v>0</v>
      </c>
      <c r="BH21">
        <v>0.38</v>
      </c>
      <c r="BI21">
        <v>0</v>
      </c>
      <c r="BJ21">
        <v>0.3</v>
      </c>
    </row>
    <row r="22" spans="1:62">
      <c r="A22" t="s">
        <v>255</v>
      </c>
      <c r="G22" t="s">
        <v>64</v>
      </c>
      <c r="H22" s="115">
        <v>26.1</v>
      </c>
      <c r="I22" s="88">
        <v>0.28999999999999998</v>
      </c>
      <c r="J22" s="88">
        <v>3.6</v>
      </c>
      <c r="K22" s="88">
        <v>0</v>
      </c>
      <c r="L22" s="88">
        <v>0</v>
      </c>
      <c r="M22" s="116">
        <v>0</v>
      </c>
      <c r="N22" s="115">
        <v>177.88</v>
      </c>
      <c r="O22" s="88">
        <v>259.66999999999996</v>
      </c>
      <c r="P22" s="88">
        <v>0</v>
      </c>
      <c r="Q22" s="88">
        <v>0</v>
      </c>
      <c r="R22" s="88">
        <v>0</v>
      </c>
      <c r="S22" s="116">
        <v>0</v>
      </c>
      <c r="W22">
        <v>55</v>
      </c>
      <c r="X22">
        <v>0</v>
      </c>
      <c r="Y22">
        <v>21.94</v>
      </c>
      <c r="Z22">
        <v>20</v>
      </c>
      <c r="AA22">
        <v>0</v>
      </c>
      <c r="AB22">
        <v>50</v>
      </c>
      <c r="AC22">
        <v>125</v>
      </c>
      <c r="AD22">
        <v>0</v>
      </c>
      <c r="AE22">
        <v>50</v>
      </c>
      <c r="AF22">
        <v>0</v>
      </c>
      <c r="AG22">
        <v>0</v>
      </c>
      <c r="AH22">
        <v>11.63</v>
      </c>
      <c r="AI22">
        <v>0</v>
      </c>
      <c r="AJ22">
        <v>0.38</v>
      </c>
      <c r="AK22">
        <v>0.28999999999999998</v>
      </c>
      <c r="AL22">
        <v>33.01</v>
      </c>
      <c r="AM22">
        <v>0.2</v>
      </c>
      <c r="AN22">
        <v>0.28999999999999998</v>
      </c>
      <c r="AO22">
        <v>0</v>
      </c>
      <c r="AP22">
        <v>23.44</v>
      </c>
      <c r="AQ22">
        <v>0</v>
      </c>
      <c r="AR22">
        <v>0.6</v>
      </c>
      <c r="AS22">
        <v>0</v>
      </c>
      <c r="AT22">
        <v>3.22</v>
      </c>
      <c r="AU22">
        <v>44.87</v>
      </c>
      <c r="AV22">
        <v>0.54</v>
      </c>
      <c r="AW22">
        <v>0</v>
      </c>
      <c r="AX22">
        <v>0</v>
      </c>
      <c r="AY22">
        <v>0</v>
      </c>
      <c r="AZ22">
        <v>0</v>
      </c>
      <c r="BA22">
        <v>15.04</v>
      </c>
      <c r="BB22">
        <v>0</v>
      </c>
      <c r="BC22">
        <v>0</v>
      </c>
      <c r="BD22">
        <v>11.06</v>
      </c>
      <c r="BE22">
        <v>0</v>
      </c>
      <c r="BF22">
        <v>0.35</v>
      </c>
      <c r="BG22">
        <v>0</v>
      </c>
      <c r="BH22">
        <v>0.38</v>
      </c>
      <c r="BI22">
        <v>0</v>
      </c>
      <c r="BJ22">
        <v>0.3</v>
      </c>
    </row>
    <row r="23" spans="1:62">
      <c r="A23" t="s">
        <v>256</v>
      </c>
      <c r="G23" t="s">
        <v>65</v>
      </c>
      <c r="H23" s="115">
        <v>26.1</v>
      </c>
      <c r="I23" s="88">
        <v>0.28999999999999998</v>
      </c>
      <c r="J23" s="88">
        <v>3.6</v>
      </c>
      <c r="K23" s="88">
        <v>0</v>
      </c>
      <c r="L23" s="88">
        <v>0</v>
      </c>
      <c r="M23" s="116">
        <v>0</v>
      </c>
      <c r="N23" s="115">
        <v>177.88</v>
      </c>
      <c r="O23" s="88">
        <v>259.66999999999996</v>
      </c>
      <c r="P23" s="88">
        <v>0</v>
      </c>
      <c r="Q23" s="88">
        <v>0</v>
      </c>
      <c r="R23" s="88">
        <v>0</v>
      </c>
      <c r="S23" s="116">
        <v>0</v>
      </c>
      <c r="W23">
        <v>55</v>
      </c>
      <c r="X23">
        <v>0</v>
      </c>
      <c r="Y23">
        <v>21.94</v>
      </c>
      <c r="Z23">
        <v>20</v>
      </c>
      <c r="AA23">
        <v>0</v>
      </c>
      <c r="AB23">
        <v>50</v>
      </c>
      <c r="AC23">
        <v>125</v>
      </c>
      <c r="AD23">
        <v>0</v>
      </c>
      <c r="AE23">
        <v>50</v>
      </c>
      <c r="AF23">
        <v>0</v>
      </c>
      <c r="AG23">
        <v>0</v>
      </c>
      <c r="AH23">
        <v>11.63</v>
      </c>
      <c r="AI23">
        <v>0</v>
      </c>
      <c r="AJ23">
        <v>0.38</v>
      </c>
      <c r="AK23">
        <v>0.28999999999999998</v>
      </c>
      <c r="AL23">
        <v>33.01</v>
      </c>
      <c r="AM23">
        <v>0.2</v>
      </c>
      <c r="AN23">
        <v>0.28999999999999998</v>
      </c>
      <c r="AO23">
        <v>0</v>
      </c>
      <c r="AP23">
        <v>23.44</v>
      </c>
      <c r="AQ23">
        <v>0</v>
      </c>
      <c r="AR23">
        <v>0.6</v>
      </c>
      <c r="AS23">
        <v>0</v>
      </c>
      <c r="AT23">
        <v>3.22</v>
      </c>
      <c r="AU23">
        <v>44.87</v>
      </c>
      <c r="AV23">
        <v>0.54</v>
      </c>
      <c r="AW23">
        <v>0</v>
      </c>
      <c r="AX23">
        <v>0</v>
      </c>
      <c r="AY23">
        <v>0</v>
      </c>
      <c r="AZ23">
        <v>0</v>
      </c>
      <c r="BA23">
        <v>15.04</v>
      </c>
      <c r="BB23">
        <v>0</v>
      </c>
      <c r="BC23">
        <v>0</v>
      </c>
      <c r="BD23">
        <v>11.06</v>
      </c>
      <c r="BE23">
        <v>0</v>
      </c>
      <c r="BF23">
        <v>0.35</v>
      </c>
      <c r="BG23">
        <v>0</v>
      </c>
      <c r="BH23">
        <v>0.38</v>
      </c>
      <c r="BI23">
        <v>0</v>
      </c>
      <c r="BJ23">
        <v>0.3</v>
      </c>
    </row>
    <row r="24" spans="1:62">
      <c r="A24" t="s">
        <v>257</v>
      </c>
      <c r="G24" t="s">
        <v>66</v>
      </c>
      <c r="H24" s="115">
        <v>26.1</v>
      </c>
      <c r="I24" s="88">
        <v>0.28999999999999998</v>
      </c>
      <c r="J24" s="88">
        <v>3.6</v>
      </c>
      <c r="K24" s="88">
        <v>0</v>
      </c>
      <c r="L24" s="88">
        <v>0</v>
      </c>
      <c r="M24" s="116">
        <v>0</v>
      </c>
      <c r="N24" s="115">
        <v>177.88</v>
      </c>
      <c r="O24" s="88">
        <v>259.66999999999996</v>
      </c>
      <c r="P24" s="88">
        <v>0</v>
      </c>
      <c r="Q24" s="88">
        <v>0</v>
      </c>
      <c r="R24" s="88">
        <v>0</v>
      </c>
      <c r="S24" s="116">
        <v>0</v>
      </c>
      <c r="W24">
        <v>55</v>
      </c>
      <c r="X24">
        <v>0</v>
      </c>
      <c r="Y24">
        <v>21.94</v>
      </c>
      <c r="Z24">
        <v>20</v>
      </c>
      <c r="AA24">
        <v>0</v>
      </c>
      <c r="AB24">
        <v>50</v>
      </c>
      <c r="AC24">
        <v>125</v>
      </c>
      <c r="AD24">
        <v>0</v>
      </c>
      <c r="AE24">
        <v>50</v>
      </c>
      <c r="AF24">
        <v>0</v>
      </c>
      <c r="AG24">
        <v>0</v>
      </c>
      <c r="AH24">
        <v>11.63</v>
      </c>
      <c r="AI24">
        <v>0</v>
      </c>
      <c r="AJ24">
        <v>0.38</v>
      </c>
      <c r="AK24">
        <v>0.28999999999999998</v>
      </c>
      <c r="AL24">
        <v>33.01</v>
      </c>
      <c r="AM24">
        <v>0.2</v>
      </c>
      <c r="AN24">
        <v>0.28999999999999998</v>
      </c>
      <c r="AO24">
        <v>0</v>
      </c>
      <c r="AP24">
        <v>23.44</v>
      </c>
      <c r="AQ24">
        <v>0</v>
      </c>
      <c r="AR24">
        <v>0.6</v>
      </c>
      <c r="AS24">
        <v>0</v>
      </c>
      <c r="AT24">
        <v>3.22</v>
      </c>
      <c r="AU24">
        <v>44.87</v>
      </c>
      <c r="AV24">
        <v>0.54</v>
      </c>
      <c r="AW24">
        <v>0</v>
      </c>
      <c r="AX24">
        <v>0</v>
      </c>
      <c r="AY24">
        <v>0</v>
      </c>
      <c r="AZ24">
        <v>0</v>
      </c>
      <c r="BA24">
        <v>15.04</v>
      </c>
      <c r="BB24">
        <v>0</v>
      </c>
      <c r="BC24">
        <v>0</v>
      </c>
      <c r="BD24">
        <v>11.06</v>
      </c>
      <c r="BE24">
        <v>0</v>
      </c>
      <c r="BF24">
        <v>0.35</v>
      </c>
      <c r="BG24">
        <v>0</v>
      </c>
      <c r="BH24">
        <v>0.38</v>
      </c>
      <c r="BI24">
        <v>0</v>
      </c>
      <c r="BJ24">
        <v>0.3</v>
      </c>
    </row>
    <row r="25" spans="1:62">
      <c r="A25" t="s">
        <v>258</v>
      </c>
      <c r="G25" t="s">
        <v>67</v>
      </c>
      <c r="H25" s="115">
        <v>26.1</v>
      </c>
      <c r="I25" s="88">
        <v>0.28999999999999998</v>
      </c>
      <c r="J25" s="88">
        <v>3.6</v>
      </c>
      <c r="K25" s="88">
        <v>0</v>
      </c>
      <c r="L25" s="88">
        <v>0</v>
      </c>
      <c r="M25" s="116">
        <v>0</v>
      </c>
      <c r="N25" s="115">
        <v>177.88</v>
      </c>
      <c r="O25" s="88">
        <v>259.66999999999996</v>
      </c>
      <c r="P25" s="88">
        <v>0</v>
      </c>
      <c r="Q25" s="88">
        <v>0</v>
      </c>
      <c r="R25" s="88">
        <v>0</v>
      </c>
      <c r="S25" s="116">
        <v>0</v>
      </c>
      <c r="W25">
        <v>55</v>
      </c>
      <c r="X25">
        <v>0</v>
      </c>
      <c r="Y25">
        <v>21.94</v>
      </c>
      <c r="Z25">
        <v>20</v>
      </c>
      <c r="AA25">
        <v>0</v>
      </c>
      <c r="AB25">
        <v>50</v>
      </c>
      <c r="AC25">
        <v>125</v>
      </c>
      <c r="AD25">
        <v>0</v>
      </c>
      <c r="AE25">
        <v>50</v>
      </c>
      <c r="AF25">
        <v>0</v>
      </c>
      <c r="AG25">
        <v>0</v>
      </c>
      <c r="AH25">
        <v>11.63</v>
      </c>
      <c r="AI25">
        <v>0</v>
      </c>
      <c r="AJ25">
        <v>0.38</v>
      </c>
      <c r="AK25">
        <v>0.28999999999999998</v>
      </c>
      <c r="AL25">
        <v>33.01</v>
      </c>
      <c r="AM25">
        <v>0.2</v>
      </c>
      <c r="AN25">
        <v>0.28999999999999998</v>
      </c>
      <c r="AO25">
        <v>0</v>
      </c>
      <c r="AP25">
        <v>23.44</v>
      </c>
      <c r="AQ25">
        <v>0</v>
      </c>
      <c r="AR25">
        <v>0.6</v>
      </c>
      <c r="AS25">
        <v>0</v>
      </c>
      <c r="AT25">
        <v>3.22</v>
      </c>
      <c r="AU25">
        <v>44.87</v>
      </c>
      <c r="AV25">
        <v>0.54</v>
      </c>
      <c r="AW25">
        <v>0</v>
      </c>
      <c r="AX25">
        <v>0</v>
      </c>
      <c r="AY25">
        <v>0</v>
      </c>
      <c r="AZ25">
        <v>0</v>
      </c>
      <c r="BA25">
        <v>15.04</v>
      </c>
      <c r="BB25">
        <v>0</v>
      </c>
      <c r="BC25">
        <v>0</v>
      </c>
      <c r="BD25">
        <v>11.06</v>
      </c>
      <c r="BE25">
        <v>0</v>
      </c>
      <c r="BF25">
        <v>0.35</v>
      </c>
      <c r="BG25">
        <v>0</v>
      </c>
      <c r="BH25">
        <v>0.38</v>
      </c>
      <c r="BI25">
        <v>0</v>
      </c>
      <c r="BJ25">
        <v>0.3</v>
      </c>
    </row>
    <row r="26" spans="1:62">
      <c r="A26" t="s">
        <v>259</v>
      </c>
      <c r="G26" t="s">
        <v>68</v>
      </c>
      <c r="H26" s="115">
        <v>55</v>
      </c>
      <c r="I26" s="88">
        <v>0.28999999999999998</v>
      </c>
      <c r="J26" s="88">
        <v>3.6</v>
      </c>
      <c r="K26" s="88">
        <v>0</v>
      </c>
      <c r="L26" s="88">
        <v>0</v>
      </c>
      <c r="M26" s="116">
        <v>0</v>
      </c>
      <c r="N26" s="115">
        <v>177.88</v>
      </c>
      <c r="O26" s="88">
        <v>259.66999999999996</v>
      </c>
      <c r="P26" s="88">
        <v>0</v>
      </c>
      <c r="Q26" s="88">
        <v>0</v>
      </c>
      <c r="R26" s="88">
        <v>0</v>
      </c>
      <c r="S26" s="116">
        <v>0</v>
      </c>
      <c r="W26">
        <v>55</v>
      </c>
      <c r="X26">
        <v>0</v>
      </c>
      <c r="Y26">
        <v>21.94</v>
      </c>
      <c r="Z26">
        <v>20</v>
      </c>
      <c r="AA26">
        <v>0</v>
      </c>
      <c r="AB26">
        <v>50</v>
      </c>
      <c r="AC26">
        <v>125</v>
      </c>
      <c r="AD26">
        <v>0</v>
      </c>
      <c r="AE26">
        <v>50</v>
      </c>
      <c r="AF26">
        <v>0</v>
      </c>
      <c r="AG26">
        <v>0</v>
      </c>
      <c r="AH26">
        <v>11.63</v>
      </c>
      <c r="AI26">
        <v>0</v>
      </c>
      <c r="AJ26">
        <v>0.38</v>
      </c>
      <c r="AK26">
        <v>0.28999999999999998</v>
      </c>
      <c r="AL26">
        <v>33.01</v>
      </c>
      <c r="AM26">
        <v>0.2</v>
      </c>
      <c r="AN26">
        <v>0.28999999999999998</v>
      </c>
      <c r="AO26">
        <v>0</v>
      </c>
      <c r="AP26">
        <v>23.44</v>
      </c>
      <c r="AQ26">
        <v>0</v>
      </c>
      <c r="AR26">
        <v>0.6</v>
      </c>
      <c r="AS26">
        <v>0</v>
      </c>
      <c r="AT26">
        <v>3.22</v>
      </c>
      <c r="AU26">
        <v>44.87</v>
      </c>
      <c r="AV26">
        <v>0.54</v>
      </c>
      <c r="AW26">
        <v>0</v>
      </c>
      <c r="AX26">
        <v>0</v>
      </c>
      <c r="AY26">
        <v>0</v>
      </c>
      <c r="AZ26">
        <v>0</v>
      </c>
      <c r="BA26">
        <v>15.04</v>
      </c>
      <c r="BB26">
        <v>0</v>
      </c>
      <c r="BC26">
        <v>28.9</v>
      </c>
      <c r="BD26">
        <v>11.06</v>
      </c>
      <c r="BE26">
        <v>0</v>
      </c>
      <c r="BF26">
        <v>0.35</v>
      </c>
      <c r="BG26">
        <v>0</v>
      </c>
      <c r="BH26">
        <v>0.38</v>
      </c>
      <c r="BI26">
        <v>0</v>
      </c>
      <c r="BJ26">
        <v>0.3</v>
      </c>
    </row>
    <row r="27" spans="1:62">
      <c r="A27" t="s">
        <v>260</v>
      </c>
      <c r="G27" t="s">
        <v>69</v>
      </c>
      <c r="H27" s="115">
        <v>352.66999999999996</v>
      </c>
      <c r="I27" s="88">
        <v>0.39</v>
      </c>
      <c r="J27" s="88">
        <v>3.56</v>
      </c>
      <c r="K27" s="88">
        <v>0</v>
      </c>
      <c r="L27" s="88">
        <v>0</v>
      </c>
      <c r="M27" s="116">
        <v>0</v>
      </c>
      <c r="N27" s="115">
        <v>372.92999999999995</v>
      </c>
      <c r="O27" s="88">
        <v>330.32</v>
      </c>
      <c r="P27" s="88">
        <v>0</v>
      </c>
      <c r="Q27" s="88">
        <v>0</v>
      </c>
      <c r="R27" s="88">
        <v>0</v>
      </c>
      <c r="S27" s="116">
        <v>0</v>
      </c>
      <c r="W27">
        <v>55</v>
      </c>
      <c r="X27">
        <v>0</v>
      </c>
      <c r="Y27">
        <v>21.94</v>
      </c>
      <c r="Z27">
        <v>20</v>
      </c>
      <c r="AA27">
        <v>0</v>
      </c>
      <c r="AB27">
        <v>50</v>
      </c>
      <c r="AC27">
        <v>125</v>
      </c>
      <c r="AD27">
        <v>0</v>
      </c>
      <c r="AE27">
        <v>50</v>
      </c>
      <c r="AF27">
        <v>0</v>
      </c>
      <c r="AG27">
        <v>0</v>
      </c>
      <c r="AH27">
        <v>11.63</v>
      </c>
      <c r="AI27">
        <v>0</v>
      </c>
      <c r="AJ27">
        <v>0.34</v>
      </c>
      <c r="AK27">
        <v>0.39</v>
      </c>
      <c r="AL27">
        <v>33.01</v>
      </c>
      <c r="AM27">
        <v>0.19</v>
      </c>
      <c r="AN27">
        <v>0.39</v>
      </c>
      <c r="AO27">
        <v>0</v>
      </c>
      <c r="AP27">
        <v>23.44</v>
      </c>
      <c r="AQ27">
        <v>239.92</v>
      </c>
      <c r="AR27">
        <v>0.54</v>
      </c>
      <c r="AS27">
        <v>0</v>
      </c>
      <c r="AT27">
        <v>3.22</v>
      </c>
      <c r="AU27">
        <v>0</v>
      </c>
      <c r="AV27">
        <v>0.48</v>
      </c>
      <c r="AW27">
        <v>0</v>
      </c>
      <c r="AX27">
        <v>16.38</v>
      </c>
      <c r="AY27">
        <v>85.69</v>
      </c>
      <c r="AZ27">
        <v>0</v>
      </c>
      <c r="BA27">
        <v>0</v>
      </c>
      <c r="BB27">
        <v>0</v>
      </c>
      <c r="BC27">
        <v>117.55</v>
      </c>
      <c r="BD27">
        <v>11.06</v>
      </c>
      <c r="BE27">
        <v>0</v>
      </c>
      <c r="BF27">
        <v>0.38</v>
      </c>
      <c r="BG27">
        <v>0</v>
      </c>
      <c r="BH27">
        <v>0.34</v>
      </c>
      <c r="BI27">
        <v>192.7</v>
      </c>
      <c r="BJ27">
        <v>0.28000000000000003</v>
      </c>
    </row>
    <row r="28" spans="1:62">
      <c r="A28" t="s">
        <v>261</v>
      </c>
      <c r="G28" t="s">
        <v>70</v>
      </c>
      <c r="H28" s="115">
        <v>469.24999999999994</v>
      </c>
      <c r="I28" s="88">
        <v>29.29</v>
      </c>
      <c r="J28" s="88">
        <v>3.56</v>
      </c>
      <c r="K28" s="88">
        <v>0</v>
      </c>
      <c r="L28" s="88">
        <v>0</v>
      </c>
      <c r="M28" s="116">
        <v>0</v>
      </c>
      <c r="N28" s="115">
        <v>372.92999999999995</v>
      </c>
      <c r="O28" s="88">
        <v>330.32</v>
      </c>
      <c r="P28" s="88">
        <v>0</v>
      </c>
      <c r="Q28" s="88">
        <v>0</v>
      </c>
      <c r="R28" s="88">
        <v>0</v>
      </c>
      <c r="S28" s="116">
        <v>0</v>
      </c>
      <c r="W28">
        <v>55</v>
      </c>
      <c r="X28">
        <v>0</v>
      </c>
      <c r="Y28">
        <v>21.94</v>
      </c>
      <c r="Z28">
        <v>20</v>
      </c>
      <c r="AA28">
        <v>0</v>
      </c>
      <c r="AB28">
        <v>50</v>
      </c>
      <c r="AC28">
        <v>125</v>
      </c>
      <c r="AD28">
        <v>0</v>
      </c>
      <c r="AE28">
        <v>50</v>
      </c>
      <c r="AF28">
        <v>0</v>
      </c>
      <c r="AG28">
        <v>0</v>
      </c>
      <c r="AH28">
        <v>11.63</v>
      </c>
      <c r="AI28">
        <v>0</v>
      </c>
      <c r="AJ28">
        <v>0.34</v>
      </c>
      <c r="AK28">
        <v>0.39</v>
      </c>
      <c r="AL28">
        <v>33.01</v>
      </c>
      <c r="AM28">
        <v>0.19</v>
      </c>
      <c r="AN28">
        <v>0.39</v>
      </c>
      <c r="AO28">
        <v>57.81</v>
      </c>
      <c r="AP28">
        <v>23.44</v>
      </c>
      <c r="AQ28">
        <v>239.92</v>
      </c>
      <c r="AR28">
        <v>0.54</v>
      </c>
      <c r="AS28">
        <v>63.59</v>
      </c>
      <c r="AT28">
        <v>3.22</v>
      </c>
      <c r="AU28">
        <v>0</v>
      </c>
      <c r="AV28">
        <v>0.48</v>
      </c>
      <c r="AW28">
        <v>0</v>
      </c>
      <c r="AX28">
        <v>11.56</v>
      </c>
      <c r="AY28">
        <v>85.69</v>
      </c>
      <c r="AZ28">
        <v>0</v>
      </c>
      <c r="BA28">
        <v>0</v>
      </c>
      <c r="BB28">
        <v>0</v>
      </c>
      <c r="BC28">
        <v>117.55</v>
      </c>
      <c r="BD28">
        <v>11.06</v>
      </c>
      <c r="BE28">
        <v>0</v>
      </c>
      <c r="BF28">
        <v>0.38</v>
      </c>
      <c r="BG28">
        <v>28.9</v>
      </c>
      <c r="BH28">
        <v>0.34</v>
      </c>
      <c r="BI28">
        <v>192.7</v>
      </c>
      <c r="BJ28">
        <v>0.28000000000000003</v>
      </c>
    </row>
    <row r="29" spans="1:62">
      <c r="A29" t="s">
        <v>269</v>
      </c>
      <c r="G29" t="s">
        <v>71</v>
      </c>
      <c r="H29" s="115">
        <v>511.64999999999992</v>
      </c>
      <c r="I29" s="88">
        <v>53.38</v>
      </c>
      <c r="J29" s="88">
        <v>3.56</v>
      </c>
      <c r="K29" s="88">
        <v>0</v>
      </c>
      <c r="L29" s="88">
        <v>0</v>
      </c>
      <c r="M29" s="116">
        <v>0</v>
      </c>
      <c r="N29" s="115">
        <v>372.92999999999995</v>
      </c>
      <c r="O29" s="88">
        <v>330.32</v>
      </c>
      <c r="P29" s="88">
        <v>0</v>
      </c>
      <c r="Q29" s="88">
        <v>0</v>
      </c>
      <c r="R29" s="88">
        <v>0</v>
      </c>
      <c r="S29" s="116">
        <v>0</v>
      </c>
      <c r="W29">
        <v>55</v>
      </c>
      <c r="X29">
        <v>0</v>
      </c>
      <c r="Y29">
        <v>21.94</v>
      </c>
      <c r="Z29">
        <v>20</v>
      </c>
      <c r="AA29">
        <v>0</v>
      </c>
      <c r="AB29">
        <v>50</v>
      </c>
      <c r="AC29">
        <v>125</v>
      </c>
      <c r="AD29">
        <v>0</v>
      </c>
      <c r="AE29">
        <v>50</v>
      </c>
      <c r="AF29">
        <v>0</v>
      </c>
      <c r="AG29">
        <v>0</v>
      </c>
      <c r="AH29">
        <v>11.63</v>
      </c>
      <c r="AI29">
        <v>0</v>
      </c>
      <c r="AJ29">
        <v>0.34</v>
      </c>
      <c r="AK29">
        <v>0.39</v>
      </c>
      <c r="AL29">
        <v>33.01</v>
      </c>
      <c r="AM29">
        <v>0.19</v>
      </c>
      <c r="AN29">
        <v>0.39</v>
      </c>
      <c r="AO29">
        <v>57.81</v>
      </c>
      <c r="AP29">
        <v>23.44</v>
      </c>
      <c r="AQ29">
        <v>239.92</v>
      </c>
      <c r="AR29">
        <v>0.54</v>
      </c>
      <c r="AS29">
        <v>63.59</v>
      </c>
      <c r="AT29">
        <v>3.22</v>
      </c>
      <c r="AU29">
        <v>0</v>
      </c>
      <c r="AV29">
        <v>0.48</v>
      </c>
      <c r="AW29">
        <v>0</v>
      </c>
      <c r="AX29">
        <v>53.96</v>
      </c>
      <c r="AY29">
        <v>85.69</v>
      </c>
      <c r="AZ29">
        <v>0</v>
      </c>
      <c r="BA29">
        <v>0</v>
      </c>
      <c r="BB29">
        <v>3.85</v>
      </c>
      <c r="BC29">
        <v>117.55</v>
      </c>
      <c r="BD29">
        <v>11.06</v>
      </c>
      <c r="BE29">
        <v>0</v>
      </c>
      <c r="BF29">
        <v>0.38</v>
      </c>
      <c r="BG29">
        <v>49.14</v>
      </c>
      <c r="BH29">
        <v>0.34</v>
      </c>
      <c r="BI29">
        <v>192.7</v>
      </c>
      <c r="BJ29">
        <v>0.28000000000000003</v>
      </c>
    </row>
    <row r="30" spans="1:62">
      <c r="A30" t="s">
        <v>270</v>
      </c>
      <c r="G30" t="s">
        <v>72</v>
      </c>
      <c r="H30" s="115">
        <v>554.04</v>
      </c>
      <c r="I30" s="88">
        <v>87.11</v>
      </c>
      <c r="J30" s="88">
        <v>3.56</v>
      </c>
      <c r="K30" s="88">
        <v>0</v>
      </c>
      <c r="L30" s="88">
        <v>0</v>
      </c>
      <c r="M30" s="116">
        <v>0</v>
      </c>
      <c r="N30" s="115">
        <v>372.92999999999995</v>
      </c>
      <c r="O30" s="88">
        <v>330.32</v>
      </c>
      <c r="P30" s="88">
        <v>0</v>
      </c>
      <c r="Q30" s="88">
        <v>0</v>
      </c>
      <c r="R30" s="88">
        <v>0</v>
      </c>
      <c r="S30" s="116">
        <v>0</v>
      </c>
      <c r="W30">
        <v>55</v>
      </c>
      <c r="X30">
        <v>0</v>
      </c>
      <c r="Y30">
        <v>21.94</v>
      </c>
      <c r="Z30">
        <v>20</v>
      </c>
      <c r="AA30">
        <v>0</v>
      </c>
      <c r="AB30">
        <v>50</v>
      </c>
      <c r="AC30">
        <v>125</v>
      </c>
      <c r="AD30">
        <v>0</v>
      </c>
      <c r="AE30">
        <v>50</v>
      </c>
      <c r="AF30">
        <v>0</v>
      </c>
      <c r="AG30">
        <v>0</v>
      </c>
      <c r="AH30">
        <v>11.63</v>
      </c>
      <c r="AI30">
        <v>0</v>
      </c>
      <c r="AJ30">
        <v>0.34</v>
      </c>
      <c r="AK30">
        <v>0.39</v>
      </c>
      <c r="AL30">
        <v>33.01</v>
      </c>
      <c r="AM30">
        <v>0.19</v>
      </c>
      <c r="AN30">
        <v>0.39</v>
      </c>
      <c r="AO30">
        <v>57.81</v>
      </c>
      <c r="AP30">
        <v>23.44</v>
      </c>
      <c r="AQ30">
        <v>239.92</v>
      </c>
      <c r="AR30">
        <v>0.54</v>
      </c>
      <c r="AS30">
        <v>63.59</v>
      </c>
      <c r="AT30">
        <v>3.22</v>
      </c>
      <c r="AU30">
        <v>0</v>
      </c>
      <c r="AV30">
        <v>0.48</v>
      </c>
      <c r="AW30">
        <v>0</v>
      </c>
      <c r="AX30">
        <v>96.35</v>
      </c>
      <c r="AY30">
        <v>85.69</v>
      </c>
      <c r="AZ30">
        <v>0</v>
      </c>
      <c r="BA30">
        <v>0</v>
      </c>
      <c r="BB30">
        <v>37.58</v>
      </c>
      <c r="BC30">
        <v>117.55</v>
      </c>
      <c r="BD30">
        <v>11.06</v>
      </c>
      <c r="BE30">
        <v>0</v>
      </c>
      <c r="BF30">
        <v>0.38</v>
      </c>
      <c r="BG30">
        <v>49.14</v>
      </c>
      <c r="BH30">
        <v>0.34</v>
      </c>
      <c r="BI30">
        <v>192.7</v>
      </c>
      <c r="BJ30">
        <v>0.28000000000000003</v>
      </c>
    </row>
    <row r="31" spans="1:62">
      <c r="A31" t="s">
        <v>280</v>
      </c>
      <c r="G31" t="s">
        <v>73</v>
      </c>
      <c r="H31" s="115">
        <v>573.30999999999995</v>
      </c>
      <c r="I31" s="88">
        <v>106.38</v>
      </c>
      <c r="J31" s="88">
        <v>3.56</v>
      </c>
      <c r="K31" s="88">
        <v>0</v>
      </c>
      <c r="L31" s="88">
        <v>0</v>
      </c>
      <c r="M31" s="116">
        <v>0</v>
      </c>
      <c r="N31" s="115">
        <v>372.92999999999995</v>
      </c>
      <c r="O31" s="88">
        <v>330.32</v>
      </c>
      <c r="P31" s="88">
        <v>0</v>
      </c>
      <c r="Q31" s="88">
        <v>0</v>
      </c>
      <c r="R31" s="88">
        <v>0</v>
      </c>
      <c r="S31" s="116">
        <v>0</v>
      </c>
      <c r="W31">
        <v>55</v>
      </c>
      <c r="X31">
        <v>0</v>
      </c>
      <c r="Y31">
        <v>21.94</v>
      </c>
      <c r="Z31">
        <v>20</v>
      </c>
      <c r="AA31">
        <v>0</v>
      </c>
      <c r="AB31">
        <v>50</v>
      </c>
      <c r="AC31">
        <v>125</v>
      </c>
      <c r="AD31">
        <v>0</v>
      </c>
      <c r="AE31">
        <v>50</v>
      </c>
      <c r="AF31">
        <v>0</v>
      </c>
      <c r="AG31">
        <v>0</v>
      </c>
      <c r="AH31">
        <v>11.63</v>
      </c>
      <c r="AI31">
        <v>0</v>
      </c>
      <c r="AJ31">
        <v>0.34</v>
      </c>
      <c r="AK31">
        <v>0.39</v>
      </c>
      <c r="AL31">
        <v>33.01</v>
      </c>
      <c r="AM31">
        <v>0.19</v>
      </c>
      <c r="AN31">
        <v>0.39</v>
      </c>
      <c r="AO31">
        <v>57.81</v>
      </c>
      <c r="AP31">
        <v>23.44</v>
      </c>
      <c r="AQ31">
        <v>239.92</v>
      </c>
      <c r="AR31">
        <v>0.54</v>
      </c>
      <c r="AS31">
        <v>65.52</v>
      </c>
      <c r="AT31">
        <v>3.22</v>
      </c>
      <c r="AU31">
        <v>0</v>
      </c>
      <c r="AV31">
        <v>0.48</v>
      </c>
      <c r="AW31">
        <v>0</v>
      </c>
      <c r="AX31">
        <v>113.69</v>
      </c>
      <c r="AY31">
        <v>85.69</v>
      </c>
      <c r="AZ31">
        <v>0</v>
      </c>
      <c r="BA31">
        <v>0</v>
      </c>
      <c r="BB31">
        <v>56.85</v>
      </c>
      <c r="BC31">
        <v>117.55</v>
      </c>
      <c r="BD31">
        <v>11.06</v>
      </c>
      <c r="BE31">
        <v>0</v>
      </c>
      <c r="BF31">
        <v>0.38</v>
      </c>
      <c r="BG31">
        <v>49.14</v>
      </c>
      <c r="BH31">
        <v>0.34</v>
      </c>
      <c r="BI31">
        <v>192.7</v>
      </c>
      <c r="BJ31">
        <v>0.28000000000000003</v>
      </c>
    </row>
    <row r="32" spans="1:62">
      <c r="A32" t="s">
        <v>281</v>
      </c>
      <c r="G32" t="s">
        <v>74</v>
      </c>
      <c r="H32" s="115">
        <v>574.79</v>
      </c>
      <c r="I32" s="88">
        <v>112.80000000000001</v>
      </c>
      <c r="J32" s="88">
        <v>3.56</v>
      </c>
      <c r="K32" s="88">
        <v>0</v>
      </c>
      <c r="L32" s="88">
        <v>0.17</v>
      </c>
      <c r="M32" s="116">
        <v>0</v>
      </c>
      <c r="N32" s="115">
        <v>372.92999999999995</v>
      </c>
      <c r="O32" s="88">
        <v>330.32</v>
      </c>
      <c r="P32" s="88">
        <v>0</v>
      </c>
      <c r="Q32" s="88">
        <v>0</v>
      </c>
      <c r="R32" s="88">
        <v>0</v>
      </c>
      <c r="S32" s="116">
        <v>0</v>
      </c>
      <c r="W32">
        <v>55</v>
      </c>
      <c r="X32">
        <v>0</v>
      </c>
      <c r="Y32">
        <v>21.94</v>
      </c>
      <c r="Z32">
        <v>20</v>
      </c>
      <c r="AA32">
        <v>0</v>
      </c>
      <c r="AB32">
        <v>50</v>
      </c>
      <c r="AC32">
        <v>125</v>
      </c>
      <c r="AD32">
        <v>0.17</v>
      </c>
      <c r="AE32">
        <v>50</v>
      </c>
      <c r="AF32">
        <v>0.64</v>
      </c>
      <c r="AG32">
        <v>0</v>
      </c>
      <c r="AH32">
        <v>11.63</v>
      </c>
      <c r="AI32">
        <v>1.48</v>
      </c>
      <c r="AJ32">
        <v>0.34</v>
      </c>
      <c r="AK32">
        <v>0.39</v>
      </c>
      <c r="AL32">
        <v>33.01</v>
      </c>
      <c r="AM32">
        <v>0.19</v>
      </c>
      <c r="AN32">
        <v>0.39</v>
      </c>
      <c r="AO32">
        <v>57.81</v>
      </c>
      <c r="AP32">
        <v>23.44</v>
      </c>
      <c r="AQ32">
        <v>239.92</v>
      </c>
      <c r="AR32">
        <v>0.54</v>
      </c>
      <c r="AS32">
        <v>65.52</v>
      </c>
      <c r="AT32">
        <v>3.22</v>
      </c>
      <c r="AU32">
        <v>0</v>
      </c>
      <c r="AV32">
        <v>0.48</v>
      </c>
      <c r="AW32">
        <v>0</v>
      </c>
      <c r="AX32">
        <v>113.69</v>
      </c>
      <c r="AY32">
        <v>85.69</v>
      </c>
      <c r="AZ32">
        <v>0</v>
      </c>
      <c r="BA32">
        <v>0</v>
      </c>
      <c r="BB32">
        <v>62.63</v>
      </c>
      <c r="BC32">
        <v>117.55</v>
      </c>
      <c r="BD32">
        <v>11.06</v>
      </c>
      <c r="BE32">
        <v>0</v>
      </c>
      <c r="BF32">
        <v>0.38</v>
      </c>
      <c r="BG32">
        <v>49.14</v>
      </c>
      <c r="BH32">
        <v>0.34</v>
      </c>
      <c r="BI32">
        <v>192.7</v>
      </c>
      <c r="BJ32">
        <v>0.28000000000000003</v>
      </c>
    </row>
    <row r="33" spans="1:62">
      <c r="A33" t="s">
        <v>282</v>
      </c>
      <c r="G33" t="s">
        <v>75</v>
      </c>
      <c r="H33" s="115">
        <v>584.93999999999994</v>
      </c>
      <c r="I33" s="88">
        <v>112.46</v>
      </c>
      <c r="J33" s="88">
        <v>3.56</v>
      </c>
      <c r="K33" s="88">
        <v>0</v>
      </c>
      <c r="L33" s="88">
        <v>0.42</v>
      </c>
      <c r="M33" s="116">
        <v>0</v>
      </c>
      <c r="N33" s="115">
        <v>372.92999999999995</v>
      </c>
      <c r="O33" s="88">
        <v>330.32</v>
      </c>
      <c r="P33" s="88">
        <v>0</v>
      </c>
      <c r="Q33" s="88">
        <v>0</v>
      </c>
      <c r="R33" s="88">
        <v>0</v>
      </c>
      <c r="S33" s="116">
        <v>0</v>
      </c>
      <c r="W33">
        <v>55</v>
      </c>
      <c r="X33">
        <v>0</v>
      </c>
      <c r="Y33">
        <v>21.94</v>
      </c>
      <c r="Z33">
        <v>20</v>
      </c>
      <c r="AA33">
        <v>0</v>
      </c>
      <c r="AB33">
        <v>50</v>
      </c>
      <c r="AC33">
        <v>125</v>
      </c>
      <c r="AD33">
        <v>0.42</v>
      </c>
      <c r="AE33">
        <v>50</v>
      </c>
      <c r="AF33">
        <v>1.27</v>
      </c>
      <c r="AG33">
        <v>0</v>
      </c>
      <c r="AH33">
        <v>11.63</v>
      </c>
      <c r="AI33">
        <v>2.96</v>
      </c>
      <c r="AJ33">
        <v>0.34</v>
      </c>
      <c r="AK33">
        <v>0.39</v>
      </c>
      <c r="AL33">
        <v>33.01</v>
      </c>
      <c r="AM33">
        <v>0.19</v>
      </c>
      <c r="AN33">
        <v>0.39</v>
      </c>
      <c r="AO33">
        <v>57.81</v>
      </c>
      <c r="AP33">
        <v>23.44</v>
      </c>
      <c r="AQ33">
        <v>239.92</v>
      </c>
      <c r="AR33">
        <v>0.54</v>
      </c>
      <c r="AS33">
        <v>65.52</v>
      </c>
      <c r="AT33">
        <v>3.22</v>
      </c>
      <c r="AU33">
        <v>0</v>
      </c>
      <c r="AV33">
        <v>0.48</v>
      </c>
      <c r="AW33">
        <v>0</v>
      </c>
      <c r="AX33">
        <v>113.69</v>
      </c>
      <c r="AY33">
        <v>85.69</v>
      </c>
      <c r="AZ33">
        <v>8.67</v>
      </c>
      <c r="BA33">
        <v>0</v>
      </c>
      <c r="BB33">
        <v>61.66</v>
      </c>
      <c r="BC33">
        <v>117.55</v>
      </c>
      <c r="BD33">
        <v>11.06</v>
      </c>
      <c r="BE33">
        <v>0</v>
      </c>
      <c r="BF33">
        <v>0.38</v>
      </c>
      <c r="BG33">
        <v>49.14</v>
      </c>
      <c r="BH33">
        <v>0.34</v>
      </c>
      <c r="BI33">
        <v>192.7</v>
      </c>
      <c r="BJ33">
        <v>0.28000000000000003</v>
      </c>
    </row>
    <row r="34" spans="1:62">
      <c r="A34" t="s">
        <v>283</v>
      </c>
      <c r="G34" t="s">
        <v>76</v>
      </c>
      <c r="H34" s="115">
        <v>591.95999999999992</v>
      </c>
      <c r="I34" s="88">
        <v>110.65</v>
      </c>
      <c r="J34" s="88">
        <v>3.56</v>
      </c>
      <c r="K34" s="88">
        <v>0</v>
      </c>
      <c r="L34" s="88">
        <v>0.75</v>
      </c>
      <c r="M34" s="116">
        <v>0</v>
      </c>
      <c r="N34" s="115">
        <v>372.92999999999995</v>
      </c>
      <c r="O34" s="88">
        <v>330.32</v>
      </c>
      <c r="P34" s="88">
        <v>0</v>
      </c>
      <c r="Q34" s="88">
        <v>0</v>
      </c>
      <c r="R34" s="88">
        <v>0</v>
      </c>
      <c r="S34" s="116">
        <v>0</v>
      </c>
      <c r="W34">
        <v>55</v>
      </c>
      <c r="X34">
        <v>0</v>
      </c>
      <c r="Y34">
        <v>21.94</v>
      </c>
      <c r="Z34">
        <v>20</v>
      </c>
      <c r="AA34">
        <v>0</v>
      </c>
      <c r="AB34">
        <v>50</v>
      </c>
      <c r="AC34">
        <v>125</v>
      </c>
      <c r="AD34">
        <v>0.75</v>
      </c>
      <c r="AE34">
        <v>50</v>
      </c>
      <c r="AF34">
        <v>4.2699999999999996</v>
      </c>
      <c r="AG34">
        <v>0</v>
      </c>
      <c r="AH34">
        <v>11.63</v>
      </c>
      <c r="AI34">
        <v>9.98</v>
      </c>
      <c r="AJ34">
        <v>0.34</v>
      </c>
      <c r="AK34">
        <v>0.39</v>
      </c>
      <c r="AL34">
        <v>33.01</v>
      </c>
      <c r="AM34">
        <v>0.19</v>
      </c>
      <c r="AN34">
        <v>0.39</v>
      </c>
      <c r="AO34">
        <v>57.81</v>
      </c>
      <c r="AP34">
        <v>23.44</v>
      </c>
      <c r="AQ34">
        <v>239.92</v>
      </c>
      <c r="AR34">
        <v>0.54</v>
      </c>
      <c r="AS34">
        <v>65.52</v>
      </c>
      <c r="AT34">
        <v>3.22</v>
      </c>
      <c r="AU34">
        <v>0</v>
      </c>
      <c r="AV34">
        <v>0.48</v>
      </c>
      <c r="AW34">
        <v>0</v>
      </c>
      <c r="AX34">
        <v>113.69</v>
      </c>
      <c r="AY34">
        <v>85.69</v>
      </c>
      <c r="AZ34">
        <v>8.67</v>
      </c>
      <c r="BA34">
        <v>0</v>
      </c>
      <c r="BB34">
        <v>56.85</v>
      </c>
      <c r="BC34">
        <v>117.55</v>
      </c>
      <c r="BD34">
        <v>11.06</v>
      </c>
      <c r="BE34">
        <v>0</v>
      </c>
      <c r="BF34">
        <v>0.38</v>
      </c>
      <c r="BG34">
        <v>49.14</v>
      </c>
      <c r="BH34">
        <v>0.34</v>
      </c>
      <c r="BI34">
        <v>192.7</v>
      </c>
      <c r="BJ34">
        <v>0.28000000000000003</v>
      </c>
    </row>
    <row r="35" spans="1:62">
      <c r="A35" t="s">
        <v>298</v>
      </c>
      <c r="G35" t="s">
        <v>77</v>
      </c>
      <c r="H35" s="115">
        <v>553.14999999999986</v>
      </c>
      <c r="I35" s="88">
        <v>91.45</v>
      </c>
      <c r="J35" s="88">
        <v>3.56</v>
      </c>
      <c r="K35" s="88">
        <v>0</v>
      </c>
      <c r="L35" s="88">
        <v>1.06</v>
      </c>
      <c r="M35" s="116">
        <v>0</v>
      </c>
      <c r="N35" s="115">
        <v>372.92999999999995</v>
      </c>
      <c r="O35" s="88">
        <v>330.32</v>
      </c>
      <c r="P35" s="88">
        <v>0</v>
      </c>
      <c r="Q35" s="88">
        <v>0</v>
      </c>
      <c r="R35" s="88">
        <v>0</v>
      </c>
      <c r="S35" s="116">
        <v>0</v>
      </c>
      <c r="W35">
        <v>55</v>
      </c>
      <c r="X35">
        <v>0</v>
      </c>
      <c r="Y35">
        <v>21.94</v>
      </c>
      <c r="Z35">
        <v>20</v>
      </c>
      <c r="AA35">
        <v>0</v>
      </c>
      <c r="AB35">
        <v>50</v>
      </c>
      <c r="AC35">
        <v>125</v>
      </c>
      <c r="AD35">
        <v>1.06</v>
      </c>
      <c r="AE35">
        <v>50</v>
      </c>
      <c r="AF35">
        <v>9.16</v>
      </c>
      <c r="AG35">
        <v>0</v>
      </c>
      <c r="AH35">
        <v>11.63</v>
      </c>
      <c r="AI35">
        <v>21.38</v>
      </c>
      <c r="AJ35">
        <v>0.34</v>
      </c>
      <c r="AK35">
        <v>0.39</v>
      </c>
      <c r="AL35">
        <v>33.01</v>
      </c>
      <c r="AM35">
        <v>0.19</v>
      </c>
      <c r="AN35">
        <v>0.39</v>
      </c>
      <c r="AO35">
        <v>57.81</v>
      </c>
      <c r="AP35">
        <v>21.4</v>
      </c>
      <c r="AQ35">
        <v>239.92</v>
      </c>
      <c r="AR35">
        <v>0.54</v>
      </c>
      <c r="AS35">
        <v>65.52</v>
      </c>
      <c r="AT35">
        <v>3.22</v>
      </c>
      <c r="AU35">
        <v>0</v>
      </c>
      <c r="AV35">
        <v>0.48</v>
      </c>
      <c r="AW35">
        <v>0</v>
      </c>
      <c r="AX35">
        <v>74.19</v>
      </c>
      <c r="AY35">
        <v>85.69</v>
      </c>
      <c r="AZ35">
        <v>0</v>
      </c>
      <c r="BA35">
        <v>0</v>
      </c>
      <c r="BB35">
        <v>32.76</v>
      </c>
      <c r="BC35">
        <v>117.55</v>
      </c>
      <c r="BD35">
        <v>11.06</v>
      </c>
      <c r="BE35">
        <v>0</v>
      </c>
      <c r="BF35">
        <v>0.38</v>
      </c>
      <c r="BG35">
        <v>49.14</v>
      </c>
      <c r="BH35">
        <v>0.34</v>
      </c>
      <c r="BI35">
        <v>192.7</v>
      </c>
      <c r="BJ35">
        <v>0.28000000000000003</v>
      </c>
    </row>
    <row r="36" spans="1:62">
      <c r="A36" t="s">
        <v>331</v>
      </c>
      <c r="G36" t="s">
        <v>78</v>
      </c>
      <c r="H36" s="115">
        <v>568.48</v>
      </c>
      <c r="I36" s="88">
        <v>89.07</v>
      </c>
      <c r="J36" s="88">
        <v>3.56</v>
      </c>
      <c r="K36" s="88">
        <v>0</v>
      </c>
      <c r="L36" s="88">
        <v>1.51</v>
      </c>
      <c r="M36" s="116">
        <v>0</v>
      </c>
      <c r="N36" s="115">
        <v>372.92999999999995</v>
      </c>
      <c r="O36" s="88">
        <v>330.32</v>
      </c>
      <c r="P36" s="88">
        <v>0</v>
      </c>
      <c r="Q36" s="88">
        <v>0</v>
      </c>
      <c r="R36" s="88">
        <v>0</v>
      </c>
      <c r="S36" s="116">
        <v>0</v>
      </c>
      <c r="W36">
        <v>55</v>
      </c>
      <c r="X36">
        <v>0</v>
      </c>
      <c r="Y36">
        <v>21.94</v>
      </c>
      <c r="Z36">
        <v>20</v>
      </c>
      <c r="AA36">
        <v>0</v>
      </c>
      <c r="AB36">
        <v>50</v>
      </c>
      <c r="AC36">
        <v>125</v>
      </c>
      <c r="AD36">
        <v>1.51</v>
      </c>
      <c r="AE36">
        <v>50</v>
      </c>
      <c r="AF36">
        <v>11.6</v>
      </c>
      <c r="AG36">
        <v>0</v>
      </c>
      <c r="AH36">
        <v>11.63</v>
      </c>
      <c r="AI36">
        <v>27.08</v>
      </c>
      <c r="AJ36">
        <v>0.34</v>
      </c>
      <c r="AK36">
        <v>0.39</v>
      </c>
      <c r="AL36">
        <v>33.01</v>
      </c>
      <c r="AM36">
        <v>0.19</v>
      </c>
      <c r="AN36">
        <v>0.39</v>
      </c>
      <c r="AO36">
        <v>57.81</v>
      </c>
      <c r="AP36">
        <v>21.4</v>
      </c>
      <c r="AQ36">
        <v>239.92</v>
      </c>
      <c r="AR36">
        <v>0.54</v>
      </c>
      <c r="AS36">
        <v>65.52</v>
      </c>
      <c r="AT36">
        <v>3.22</v>
      </c>
      <c r="AU36">
        <v>0</v>
      </c>
      <c r="AV36">
        <v>0.48</v>
      </c>
      <c r="AW36">
        <v>0</v>
      </c>
      <c r="AX36">
        <v>45.28</v>
      </c>
      <c r="AY36">
        <v>85.69</v>
      </c>
      <c r="AZ36">
        <v>38.54</v>
      </c>
      <c r="BA36">
        <v>0</v>
      </c>
      <c r="BB36">
        <v>27.94</v>
      </c>
      <c r="BC36">
        <v>117.55</v>
      </c>
      <c r="BD36">
        <v>11.06</v>
      </c>
      <c r="BE36">
        <v>0</v>
      </c>
      <c r="BF36">
        <v>0.38</v>
      </c>
      <c r="BG36">
        <v>49.14</v>
      </c>
      <c r="BH36">
        <v>0.34</v>
      </c>
      <c r="BI36">
        <v>192.7</v>
      </c>
      <c r="BJ36">
        <v>0.28000000000000003</v>
      </c>
    </row>
    <row r="37" spans="1:62">
      <c r="A37" t="s">
        <v>332</v>
      </c>
      <c r="G37" t="s">
        <v>79</v>
      </c>
      <c r="H37" s="115">
        <v>553.36999999999989</v>
      </c>
      <c r="I37" s="88">
        <v>75.300000000000011</v>
      </c>
      <c r="J37" s="88">
        <v>3.56</v>
      </c>
      <c r="K37" s="88">
        <v>0</v>
      </c>
      <c r="L37" s="88">
        <v>1.96</v>
      </c>
      <c r="M37" s="116">
        <v>0</v>
      </c>
      <c r="N37" s="115">
        <v>372.92999999999995</v>
      </c>
      <c r="O37" s="88">
        <v>330.32</v>
      </c>
      <c r="P37" s="88">
        <v>0</v>
      </c>
      <c r="Q37" s="88">
        <v>0</v>
      </c>
      <c r="R37" s="88">
        <v>0</v>
      </c>
      <c r="S37" s="116">
        <v>0</v>
      </c>
      <c r="W37">
        <v>55</v>
      </c>
      <c r="X37">
        <v>0</v>
      </c>
      <c r="Y37">
        <v>21.94</v>
      </c>
      <c r="Z37">
        <v>20</v>
      </c>
      <c r="AA37">
        <v>0</v>
      </c>
      <c r="AB37">
        <v>50</v>
      </c>
      <c r="AC37">
        <v>125</v>
      </c>
      <c r="AD37">
        <v>1.96</v>
      </c>
      <c r="AE37">
        <v>50</v>
      </c>
      <c r="AF37">
        <v>17.100000000000001</v>
      </c>
      <c r="AG37">
        <v>0</v>
      </c>
      <c r="AH37">
        <v>11.63</v>
      </c>
      <c r="AI37">
        <v>39.909999999999997</v>
      </c>
      <c r="AJ37">
        <v>0.34</v>
      </c>
      <c r="AK37">
        <v>0.39</v>
      </c>
      <c r="AL37">
        <v>33.01</v>
      </c>
      <c r="AM37">
        <v>0.19</v>
      </c>
      <c r="AN37">
        <v>0.39</v>
      </c>
      <c r="AO37">
        <v>57.81</v>
      </c>
      <c r="AP37">
        <v>21.4</v>
      </c>
      <c r="AQ37">
        <v>239.92</v>
      </c>
      <c r="AR37">
        <v>0.54</v>
      </c>
      <c r="AS37">
        <v>65.52</v>
      </c>
      <c r="AT37">
        <v>3.22</v>
      </c>
      <c r="AU37">
        <v>0</v>
      </c>
      <c r="AV37">
        <v>0.48</v>
      </c>
      <c r="AW37">
        <v>0</v>
      </c>
      <c r="AX37">
        <v>17.34</v>
      </c>
      <c r="AY37">
        <v>85.69</v>
      </c>
      <c r="AZ37">
        <v>38.54</v>
      </c>
      <c r="BA37">
        <v>0</v>
      </c>
      <c r="BB37">
        <v>8.67</v>
      </c>
      <c r="BC37">
        <v>117.55</v>
      </c>
      <c r="BD37">
        <v>11.06</v>
      </c>
      <c r="BE37">
        <v>0</v>
      </c>
      <c r="BF37">
        <v>0.38</v>
      </c>
      <c r="BG37">
        <v>49.14</v>
      </c>
      <c r="BH37">
        <v>0.34</v>
      </c>
      <c r="BI37">
        <v>192.7</v>
      </c>
      <c r="BJ37">
        <v>0.28000000000000003</v>
      </c>
    </row>
    <row r="38" spans="1:62">
      <c r="A38" t="s">
        <v>333</v>
      </c>
      <c r="G38" t="s">
        <v>80</v>
      </c>
      <c r="H38" s="115">
        <v>549.56999999999994</v>
      </c>
      <c r="I38" s="88">
        <v>71.47</v>
      </c>
      <c r="J38" s="88">
        <v>3.56</v>
      </c>
      <c r="K38" s="88">
        <v>0</v>
      </c>
      <c r="L38" s="88">
        <v>2.44</v>
      </c>
      <c r="M38" s="116">
        <v>0</v>
      </c>
      <c r="N38" s="115">
        <v>372.92999999999995</v>
      </c>
      <c r="O38" s="88">
        <v>330.32</v>
      </c>
      <c r="P38" s="88">
        <v>0</v>
      </c>
      <c r="Q38" s="88">
        <v>0</v>
      </c>
      <c r="R38" s="88">
        <v>0</v>
      </c>
      <c r="S38" s="116">
        <v>0</v>
      </c>
      <c r="W38">
        <v>55</v>
      </c>
      <c r="X38">
        <v>0</v>
      </c>
      <c r="Y38">
        <v>21.94</v>
      </c>
      <c r="Z38">
        <v>20</v>
      </c>
      <c r="AA38">
        <v>0</v>
      </c>
      <c r="AB38">
        <v>50</v>
      </c>
      <c r="AC38">
        <v>125</v>
      </c>
      <c r="AD38">
        <v>2.44</v>
      </c>
      <c r="AE38">
        <v>50</v>
      </c>
      <c r="AF38">
        <v>22.9</v>
      </c>
      <c r="AG38">
        <v>0</v>
      </c>
      <c r="AH38">
        <v>11.63</v>
      </c>
      <c r="AI38">
        <v>53.45</v>
      </c>
      <c r="AJ38">
        <v>0.34</v>
      </c>
      <c r="AK38">
        <v>0.39</v>
      </c>
      <c r="AL38">
        <v>33.01</v>
      </c>
      <c r="AM38">
        <v>0.19</v>
      </c>
      <c r="AN38">
        <v>0.39</v>
      </c>
      <c r="AO38">
        <v>57.81</v>
      </c>
      <c r="AP38">
        <v>21.4</v>
      </c>
      <c r="AQ38">
        <v>239.92</v>
      </c>
      <c r="AR38">
        <v>0.54</v>
      </c>
      <c r="AS38">
        <v>65.52</v>
      </c>
      <c r="AT38">
        <v>3.22</v>
      </c>
      <c r="AU38">
        <v>0</v>
      </c>
      <c r="AV38">
        <v>0.48</v>
      </c>
      <c r="AW38">
        <v>0</v>
      </c>
      <c r="AX38">
        <v>0</v>
      </c>
      <c r="AY38">
        <v>85.69</v>
      </c>
      <c r="AZ38">
        <v>38.54</v>
      </c>
      <c r="BA38">
        <v>0</v>
      </c>
      <c r="BB38">
        <v>0</v>
      </c>
      <c r="BC38">
        <v>117.55</v>
      </c>
      <c r="BD38">
        <v>11.06</v>
      </c>
      <c r="BE38">
        <v>0</v>
      </c>
      <c r="BF38">
        <v>0.38</v>
      </c>
      <c r="BG38">
        <v>48.18</v>
      </c>
      <c r="BH38">
        <v>0.34</v>
      </c>
      <c r="BI38">
        <v>192.7</v>
      </c>
      <c r="BJ38">
        <v>0.28000000000000003</v>
      </c>
    </row>
    <row r="39" spans="1:62">
      <c r="A39" t="s">
        <v>334</v>
      </c>
      <c r="G39" t="s">
        <v>81</v>
      </c>
      <c r="H39" s="115">
        <v>498.28999999999996</v>
      </c>
      <c r="I39" s="88">
        <v>82.39</v>
      </c>
      <c r="J39" s="88">
        <v>3.56</v>
      </c>
      <c r="K39" s="88">
        <v>0</v>
      </c>
      <c r="L39" s="88">
        <v>2.89</v>
      </c>
      <c r="M39" s="116">
        <v>0</v>
      </c>
      <c r="N39" s="115">
        <v>372.92999999999995</v>
      </c>
      <c r="O39" s="88">
        <v>330.32</v>
      </c>
      <c r="P39" s="88">
        <v>0</v>
      </c>
      <c r="Q39" s="88">
        <v>0</v>
      </c>
      <c r="R39" s="88">
        <v>0</v>
      </c>
      <c r="S39" s="116">
        <v>0</v>
      </c>
      <c r="W39">
        <v>55</v>
      </c>
      <c r="X39">
        <v>0</v>
      </c>
      <c r="Y39">
        <v>21.94</v>
      </c>
      <c r="Z39">
        <v>20</v>
      </c>
      <c r="AA39">
        <v>0</v>
      </c>
      <c r="AB39">
        <v>50</v>
      </c>
      <c r="AC39">
        <v>125</v>
      </c>
      <c r="AD39">
        <v>2.89</v>
      </c>
      <c r="AE39">
        <v>50</v>
      </c>
      <c r="AF39">
        <v>29.01</v>
      </c>
      <c r="AG39">
        <v>0</v>
      </c>
      <c r="AH39">
        <v>11.63</v>
      </c>
      <c r="AI39">
        <v>67.7</v>
      </c>
      <c r="AJ39">
        <v>0.34</v>
      </c>
      <c r="AK39">
        <v>0.39</v>
      </c>
      <c r="AL39">
        <v>33.01</v>
      </c>
      <c r="AM39">
        <v>0.19</v>
      </c>
      <c r="AN39">
        <v>0.39</v>
      </c>
      <c r="AO39">
        <v>144.52000000000001</v>
      </c>
      <c r="AP39">
        <v>21.4</v>
      </c>
      <c r="AQ39">
        <v>239.92</v>
      </c>
      <c r="AR39">
        <v>0.54</v>
      </c>
      <c r="AS39">
        <v>0</v>
      </c>
      <c r="AT39">
        <v>3.22</v>
      </c>
      <c r="AU39">
        <v>0</v>
      </c>
      <c r="AV39">
        <v>0.48</v>
      </c>
      <c r="AW39">
        <v>0</v>
      </c>
      <c r="AX39">
        <v>0</v>
      </c>
      <c r="AY39">
        <v>85.69</v>
      </c>
      <c r="AZ39">
        <v>144.52000000000001</v>
      </c>
      <c r="BA39">
        <v>0</v>
      </c>
      <c r="BB39">
        <v>3.85</v>
      </c>
      <c r="BC39">
        <v>117.55</v>
      </c>
      <c r="BD39">
        <v>11.06</v>
      </c>
      <c r="BE39">
        <v>0</v>
      </c>
      <c r="BF39">
        <v>0.38</v>
      </c>
      <c r="BG39">
        <v>49.14</v>
      </c>
      <c r="BH39">
        <v>0.34</v>
      </c>
      <c r="BI39">
        <v>0</v>
      </c>
      <c r="BJ39">
        <v>0.28000000000000003</v>
      </c>
    </row>
    <row r="40" spans="1:62">
      <c r="A40" t="s">
        <v>355</v>
      </c>
      <c r="G40" t="s">
        <v>82</v>
      </c>
      <c r="H40" s="115">
        <v>511.82999999999993</v>
      </c>
      <c r="I40" s="88">
        <v>83.38</v>
      </c>
      <c r="J40" s="88">
        <v>3.56</v>
      </c>
      <c r="K40" s="88">
        <v>0</v>
      </c>
      <c r="L40" s="88">
        <v>3.29</v>
      </c>
      <c r="M40" s="116">
        <v>0</v>
      </c>
      <c r="N40" s="115">
        <v>372.92999999999995</v>
      </c>
      <c r="O40" s="88">
        <v>330.32</v>
      </c>
      <c r="P40" s="88">
        <v>0</v>
      </c>
      <c r="Q40" s="88">
        <v>0</v>
      </c>
      <c r="R40" s="88">
        <v>0</v>
      </c>
      <c r="S40" s="116">
        <v>0</v>
      </c>
      <c r="W40">
        <v>55</v>
      </c>
      <c r="X40">
        <v>0</v>
      </c>
      <c r="Y40">
        <v>21.94</v>
      </c>
      <c r="Z40">
        <v>20</v>
      </c>
      <c r="AA40">
        <v>0</v>
      </c>
      <c r="AB40">
        <v>50</v>
      </c>
      <c r="AC40">
        <v>125</v>
      </c>
      <c r="AD40">
        <v>3.29</v>
      </c>
      <c r="AE40">
        <v>50</v>
      </c>
      <c r="AF40">
        <v>34.81</v>
      </c>
      <c r="AG40">
        <v>0</v>
      </c>
      <c r="AH40">
        <v>11.63</v>
      </c>
      <c r="AI40">
        <v>81.239999999999995</v>
      </c>
      <c r="AJ40">
        <v>0.34</v>
      </c>
      <c r="AK40">
        <v>0.39</v>
      </c>
      <c r="AL40">
        <v>33.01</v>
      </c>
      <c r="AM40">
        <v>0.19</v>
      </c>
      <c r="AN40">
        <v>0.39</v>
      </c>
      <c r="AO40">
        <v>144.52000000000001</v>
      </c>
      <c r="AP40">
        <v>21.4</v>
      </c>
      <c r="AQ40">
        <v>239.92</v>
      </c>
      <c r="AR40">
        <v>0.54</v>
      </c>
      <c r="AS40">
        <v>0</v>
      </c>
      <c r="AT40">
        <v>3.22</v>
      </c>
      <c r="AU40">
        <v>0</v>
      </c>
      <c r="AV40">
        <v>0.48</v>
      </c>
      <c r="AW40">
        <v>0</v>
      </c>
      <c r="AX40">
        <v>0</v>
      </c>
      <c r="AY40">
        <v>85.69</v>
      </c>
      <c r="AZ40">
        <v>144.52000000000001</v>
      </c>
      <c r="BA40">
        <v>0</v>
      </c>
      <c r="BB40">
        <v>0</v>
      </c>
      <c r="BC40">
        <v>117.55</v>
      </c>
      <c r="BD40">
        <v>11.06</v>
      </c>
      <c r="BE40">
        <v>0</v>
      </c>
      <c r="BF40">
        <v>0.38</v>
      </c>
      <c r="BG40">
        <v>48.18</v>
      </c>
      <c r="BH40">
        <v>0.34</v>
      </c>
      <c r="BI40">
        <v>0</v>
      </c>
      <c r="BJ40">
        <v>0.28000000000000003</v>
      </c>
    </row>
    <row r="41" spans="1:62">
      <c r="A41" t="s">
        <v>356</v>
      </c>
      <c r="G41" t="s">
        <v>83</v>
      </c>
      <c r="H41" s="115">
        <v>521.79999999999995</v>
      </c>
      <c r="I41" s="88">
        <v>92.47</v>
      </c>
      <c r="J41" s="88">
        <v>3.56</v>
      </c>
      <c r="K41" s="88">
        <v>0</v>
      </c>
      <c r="L41" s="88">
        <v>3.68</v>
      </c>
      <c r="M41" s="116">
        <v>0</v>
      </c>
      <c r="N41" s="115">
        <v>372.92999999999995</v>
      </c>
      <c r="O41" s="88">
        <v>330.32</v>
      </c>
      <c r="P41" s="88">
        <v>0</v>
      </c>
      <c r="Q41" s="88">
        <v>0</v>
      </c>
      <c r="R41" s="88">
        <v>0</v>
      </c>
      <c r="S41" s="116">
        <v>0</v>
      </c>
      <c r="W41">
        <v>55</v>
      </c>
      <c r="X41">
        <v>0</v>
      </c>
      <c r="Y41">
        <v>21.94</v>
      </c>
      <c r="Z41">
        <v>20</v>
      </c>
      <c r="AA41">
        <v>0</v>
      </c>
      <c r="AB41">
        <v>50</v>
      </c>
      <c r="AC41">
        <v>125</v>
      </c>
      <c r="AD41">
        <v>3.68</v>
      </c>
      <c r="AE41">
        <v>50</v>
      </c>
      <c r="AF41">
        <v>39.090000000000003</v>
      </c>
      <c r="AG41">
        <v>0</v>
      </c>
      <c r="AH41">
        <v>11.63</v>
      </c>
      <c r="AI41">
        <v>91.21</v>
      </c>
      <c r="AJ41">
        <v>0.34</v>
      </c>
      <c r="AK41">
        <v>0.39</v>
      </c>
      <c r="AL41">
        <v>33.01</v>
      </c>
      <c r="AM41">
        <v>0.19</v>
      </c>
      <c r="AN41">
        <v>0.39</v>
      </c>
      <c r="AO41">
        <v>144.52000000000001</v>
      </c>
      <c r="AP41">
        <v>21.4</v>
      </c>
      <c r="AQ41">
        <v>239.92</v>
      </c>
      <c r="AR41">
        <v>0.54</v>
      </c>
      <c r="AS41">
        <v>0</v>
      </c>
      <c r="AT41">
        <v>3.22</v>
      </c>
      <c r="AU41">
        <v>0</v>
      </c>
      <c r="AV41">
        <v>0.48</v>
      </c>
      <c r="AW41">
        <v>0</v>
      </c>
      <c r="AX41">
        <v>0</v>
      </c>
      <c r="AY41">
        <v>85.69</v>
      </c>
      <c r="AZ41">
        <v>144.52000000000001</v>
      </c>
      <c r="BA41">
        <v>0</v>
      </c>
      <c r="BB41">
        <v>3.85</v>
      </c>
      <c r="BC41">
        <v>117.55</v>
      </c>
      <c r="BD41">
        <v>11.06</v>
      </c>
      <c r="BE41">
        <v>0</v>
      </c>
      <c r="BF41">
        <v>0.38</v>
      </c>
      <c r="BG41">
        <v>49.14</v>
      </c>
      <c r="BH41">
        <v>0.34</v>
      </c>
      <c r="BI41">
        <v>0</v>
      </c>
      <c r="BJ41">
        <v>0.28000000000000003</v>
      </c>
    </row>
    <row r="42" spans="1:62">
      <c r="A42" t="s">
        <v>357</v>
      </c>
      <c r="G42" t="s">
        <v>84</v>
      </c>
      <c r="H42" s="115">
        <v>531.78</v>
      </c>
      <c r="I42" s="88">
        <v>91.94</v>
      </c>
      <c r="J42" s="88">
        <v>3.56</v>
      </c>
      <c r="K42" s="88">
        <v>0</v>
      </c>
      <c r="L42" s="88">
        <v>4.08</v>
      </c>
      <c r="M42" s="116">
        <v>0</v>
      </c>
      <c r="N42" s="115">
        <v>372.92999999999995</v>
      </c>
      <c r="O42" s="88">
        <v>330.32</v>
      </c>
      <c r="P42" s="88">
        <v>0</v>
      </c>
      <c r="Q42" s="88">
        <v>0</v>
      </c>
      <c r="R42" s="88">
        <v>0</v>
      </c>
      <c r="S42" s="116">
        <v>0</v>
      </c>
      <c r="W42">
        <v>55</v>
      </c>
      <c r="X42">
        <v>0</v>
      </c>
      <c r="Y42">
        <v>21.94</v>
      </c>
      <c r="Z42">
        <v>20</v>
      </c>
      <c r="AA42">
        <v>0</v>
      </c>
      <c r="AB42">
        <v>50</v>
      </c>
      <c r="AC42">
        <v>125</v>
      </c>
      <c r="AD42">
        <v>4.08</v>
      </c>
      <c r="AE42">
        <v>50</v>
      </c>
      <c r="AF42">
        <v>43.37</v>
      </c>
      <c r="AG42">
        <v>0</v>
      </c>
      <c r="AH42">
        <v>11.63</v>
      </c>
      <c r="AI42">
        <v>101.19</v>
      </c>
      <c r="AJ42">
        <v>0.34</v>
      </c>
      <c r="AK42">
        <v>0.39</v>
      </c>
      <c r="AL42">
        <v>33.01</v>
      </c>
      <c r="AM42">
        <v>0.19</v>
      </c>
      <c r="AN42">
        <v>0.39</v>
      </c>
      <c r="AO42">
        <v>144.52000000000001</v>
      </c>
      <c r="AP42">
        <v>21.4</v>
      </c>
      <c r="AQ42">
        <v>239.92</v>
      </c>
      <c r="AR42">
        <v>0.54</v>
      </c>
      <c r="AS42">
        <v>0</v>
      </c>
      <c r="AT42">
        <v>3.22</v>
      </c>
      <c r="AU42">
        <v>0</v>
      </c>
      <c r="AV42">
        <v>0.48</v>
      </c>
      <c r="AW42">
        <v>0</v>
      </c>
      <c r="AX42">
        <v>0</v>
      </c>
      <c r="AY42">
        <v>85.69</v>
      </c>
      <c r="AZ42">
        <v>144.52000000000001</v>
      </c>
      <c r="BA42">
        <v>0</v>
      </c>
      <c r="BB42">
        <v>0</v>
      </c>
      <c r="BC42">
        <v>117.55</v>
      </c>
      <c r="BD42">
        <v>11.06</v>
      </c>
      <c r="BE42">
        <v>0</v>
      </c>
      <c r="BF42">
        <v>0.38</v>
      </c>
      <c r="BG42">
        <v>48.18</v>
      </c>
      <c r="BH42">
        <v>0.34</v>
      </c>
      <c r="BI42">
        <v>0</v>
      </c>
      <c r="BJ42">
        <v>0.28000000000000003</v>
      </c>
    </row>
    <row r="43" spans="1:62">
      <c r="A43" t="s">
        <v>363</v>
      </c>
      <c r="G43" t="s">
        <v>85</v>
      </c>
      <c r="H43" s="115">
        <v>521.78</v>
      </c>
      <c r="I43" s="88">
        <v>92</v>
      </c>
      <c r="J43" s="88">
        <v>3.56</v>
      </c>
      <c r="K43" s="88">
        <v>0</v>
      </c>
      <c r="L43" s="88">
        <v>4.4400000000000004</v>
      </c>
      <c r="M43" s="116">
        <v>0</v>
      </c>
      <c r="N43" s="115">
        <v>372.92999999999995</v>
      </c>
      <c r="O43" s="88">
        <v>330.32</v>
      </c>
      <c r="P43" s="88">
        <v>0</v>
      </c>
      <c r="Q43" s="88">
        <v>0</v>
      </c>
      <c r="R43" s="88">
        <v>0</v>
      </c>
      <c r="S43" s="116">
        <v>0</v>
      </c>
      <c r="W43">
        <v>55</v>
      </c>
      <c r="X43">
        <v>0</v>
      </c>
      <c r="Y43">
        <v>21.94</v>
      </c>
      <c r="Z43">
        <v>20</v>
      </c>
      <c r="AA43">
        <v>0</v>
      </c>
      <c r="AB43">
        <v>50</v>
      </c>
      <c r="AC43">
        <v>125</v>
      </c>
      <c r="AD43">
        <v>4.4400000000000004</v>
      </c>
      <c r="AE43">
        <v>50</v>
      </c>
      <c r="AF43">
        <v>48.25</v>
      </c>
      <c r="AG43">
        <v>0</v>
      </c>
      <c r="AH43">
        <v>11.63</v>
      </c>
      <c r="AI43">
        <v>112.59</v>
      </c>
      <c r="AJ43">
        <v>0.34</v>
      </c>
      <c r="AK43">
        <v>0.39</v>
      </c>
      <c r="AL43">
        <v>33.01</v>
      </c>
      <c r="AM43">
        <v>0.19</v>
      </c>
      <c r="AN43">
        <v>0.39</v>
      </c>
      <c r="AO43">
        <v>144.52000000000001</v>
      </c>
      <c r="AP43">
        <v>0</v>
      </c>
      <c r="AQ43">
        <v>239.92</v>
      </c>
      <c r="AR43">
        <v>0.54</v>
      </c>
      <c r="AS43">
        <v>0</v>
      </c>
      <c r="AT43">
        <v>3.22</v>
      </c>
      <c r="AU43">
        <v>0</v>
      </c>
      <c r="AV43">
        <v>0.48</v>
      </c>
      <c r="AW43">
        <v>0</v>
      </c>
      <c r="AX43">
        <v>0</v>
      </c>
      <c r="AY43">
        <v>85.69</v>
      </c>
      <c r="AZ43">
        <v>144.52000000000001</v>
      </c>
      <c r="BA43">
        <v>0</v>
      </c>
      <c r="BB43">
        <v>0</v>
      </c>
      <c r="BC43">
        <v>117.55</v>
      </c>
      <c r="BD43">
        <v>11.06</v>
      </c>
      <c r="BE43">
        <v>0</v>
      </c>
      <c r="BF43">
        <v>0.38</v>
      </c>
      <c r="BG43">
        <v>43.36</v>
      </c>
      <c r="BH43">
        <v>0.34</v>
      </c>
      <c r="BI43">
        <v>0</v>
      </c>
      <c r="BJ43">
        <v>0.28000000000000003</v>
      </c>
    </row>
    <row r="44" spans="1:62">
      <c r="A44" t="s">
        <v>367</v>
      </c>
      <c r="G44" t="s">
        <v>86</v>
      </c>
      <c r="H44" s="115">
        <v>484.29999999999995</v>
      </c>
      <c r="I44" s="88">
        <v>82.12</v>
      </c>
      <c r="J44" s="88">
        <v>3.56</v>
      </c>
      <c r="K44" s="88">
        <v>0</v>
      </c>
      <c r="L44" s="88">
        <v>4.84</v>
      </c>
      <c r="M44" s="116">
        <v>0</v>
      </c>
      <c r="N44" s="115">
        <v>372.92999999999995</v>
      </c>
      <c r="O44" s="88">
        <v>330.32</v>
      </c>
      <c r="P44" s="88">
        <v>0</v>
      </c>
      <c r="Q44" s="88">
        <v>0</v>
      </c>
      <c r="R44" s="88">
        <v>0</v>
      </c>
      <c r="S44" s="116">
        <v>0</v>
      </c>
      <c r="W44">
        <v>55</v>
      </c>
      <c r="X44">
        <v>0</v>
      </c>
      <c r="Y44">
        <v>21.94</v>
      </c>
      <c r="Z44">
        <v>20</v>
      </c>
      <c r="AA44">
        <v>0</v>
      </c>
      <c r="AB44">
        <v>50</v>
      </c>
      <c r="AC44">
        <v>125</v>
      </c>
      <c r="AD44">
        <v>4.84</v>
      </c>
      <c r="AE44">
        <v>50</v>
      </c>
      <c r="AF44">
        <v>52.83</v>
      </c>
      <c r="AG44">
        <v>0</v>
      </c>
      <c r="AH44">
        <v>11.63</v>
      </c>
      <c r="AI44">
        <v>123.28</v>
      </c>
      <c r="AJ44">
        <v>0.34</v>
      </c>
      <c r="AK44">
        <v>0.39</v>
      </c>
      <c r="AL44">
        <v>33.01</v>
      </c>
      <c r="AM44">
        <v>0.19</v>
      </c>
      <c r="AN44">
        <v>0.39</v>
      </c>
      <c r="AO44">
        <v>144.52000000000001</v>
      </c>
      <c r="AP44">
        <v>0</v>
      </c>
      <c r="AQ44">
        <v>239.92</v>
      </c>
      <c r="AR44">
        <v>0.54</v>
      </c>
      <c r="AS44">
        <v>0</v>
      </c>
      <c r="AT44">
        <v>3.22</v>
      </c>
      <c r="AU44">
        <v>0</v>
      </c>
      <c r="AV44">
        <v>0.48</v>
      </c>
      <c r="AW44">
        <v>0</v>
      </c>
      <c r="AX44">
        <v>0</v>
      </c>
      <c r="AY44">
        <v>85.69</v>
      </c>
      <c r="AZ44">
        <v>96.35</v>
      </c>
      <c r="BA44">
        <v>0</v>
      </c>
      <c r="BB44">
        <v>0</v>
      </c>
      <c r="BC44">
        <v>117.55</v>
      </c>
      <c r="BD44">
        <v>11.06</v>
      </c>
      <c r="BE44">
        <v>0</v>
      </c>
      <c r="BF44">
        <v>0.38</v>
      </c>
      <c r="BG44">
        <v>28.9</v>
      </c>
      <c r="BH44">
        <v>0.34</v>
      </c>
      <c r="BI44">
        <v>0</v>
      </c>
      <c r="BJ44">
        <v>0.28000000000000003</v>
      </c>
    </row>
    <row r="45" spans="1:62">
      <c r="A45" t="s">
        <v>390</v>
      </c>
      <c r="G45" t="s">
        <v>87</v>
      </c>
      <c r="H45" s="115">
        <v>442.53999999999991</v>
      </c>
      <c r="I45" s="88">
        <v>84.88</v>
      </c>
      <c r="J45" s="88">
        <v>3.56</v>
      </c>
      <c r="K45" s="88">
        <v>0</v>
      </c>
      <c r="L45" s="88">
        <v>5.17</v>
      </c>
      <c r="M45" s="116">
        <v>0</v>
      </c>
      <c r="N45" s="115">
        <v>372.92999999999995</v>
      </c>
      <c r="O45" s="88">
        <v>330.32</v>
      </c>
      <c r="P45" s="88">
        <v>0</v>
      </c>
      <c r="Q45" s="88">
        <v>0</v>
      </c>
      <c r="R45" s="88">
        <v>0</v>
      </c>
      <c r="S45" s="116">
        <v>0</v>
      </c>
      <c r="W45">
        <v>55</v>
      </c>
      <c r="X45">
        <v>0</v>
      </c>
      <c r="Y45">
        <v>21.94</v>
      </c>
      <c r="Z45">
        <v>20</v>
      </c>
      <c r="AA45">
        <v>0</v>
      </c>
      <c r="AB45">
        <v>50</v>
      </c>
      <c r="AC45">
        <v>125</v>
      </c>
      <c r="AD45">
        <v>5.17</v>
      </c>
      <c r="AE45">
        <v>50</v>
      </c>
      <c r="AF45">
        <v>55.59</v>
      </c>
      <c r="AG45">
        <v>0</v>
      </c>
      <c r="AH45">
        <v>11.63</v>
      </c>
      <c r="AI45">
        <v>129.69</v>
      </c>
      <c r="AJ45">
        <v>0.34</v>
      </c>
      <c r="AK45">
        <v>0.39</v>
      </c>
      <c r="AL45">
        <v>33.01</v>
      </c>
      <c r="AM45">
        <v>0.19</v>
      </c>
      <c r="AN45">
        <v>0.39</v>
      </c>
      <c r="AO45">
        <v>96.35</v>
      </c>
      <c r="AP45">
        <v>0</v>
      </c>
      <c r="AQ45">
        <v>239.92</v>
      </c>
      <c r="AR45">
        <v>0.54</v>
      </c>
      <c r="AS45">
        <v>0</v>
      </c>
      <c r="AT45">
        <v>3.22</v>
      </c>
      <c r="AU45">
        <v>0</v>
      </c>
      <c r="AV45">
        <v>0.48</v>
      </c>
      <c r="AW45">
        <v>0</v>
      </c>
      <c r="AX45">
        <v>0</v>
      </c>
      <c r="AY45">
        <v>85.69</v>
      </c>
      <c r="AZ45">
        <v>96.35</v>
      </c>
      <c r="BA45">
        <v>0</v>
      </c>
      <c r="BB45">
        <v>0</v>
      </c>
      <c r="BC45">
        <v>117.55</v>
      </c>
      <c r="BD45">
        <v>11.06</v>
      </c>
      <c r="BE45">
        <v>0</v>
      </c>
      <c r="BF45">
        <v>0.38</v>
      </c>
      <c r="BG45">
        <v>28.9</v>
      </c>
      <c r="BH45">
        <v>0.34</v>
      </c>
      <c r="BI45">
        <v>0</v>
      </c>
      <c r="BJ45">
        <v>0.28000000000000003</v>
      </c>
    </row>
    <row r="46" spans="1:62">
      <c r="A46" t="s">
        <v>391</v>
      </c>
      <c r="G46" t="s">
        <v>88</v>
      </c>
      <c r="H46" s="115">
        <v>353.31999999999988</v>
      </c>
      <c r="I46" s="88">
        <v>78.3</v>
      </c>
      <c r="J46" s="88">
        <v>3.56</v>
      </c>
      <c r="K46" s="88">
        <v>0</v>
      </c>
      <c r="L46" s="88">
        <v>5.44</v>
      </c>
      <c r="M46" s="116">
        <v>0</v>
      </c>
      <c r="N46" s="115">
        <v>372.92999999999995</v>
      </c>
      <c r="O46" s="88">
        <v>330.32</v>
      </c>
      <c r="P46" s="88">
        <v>0</v>
      </c>
      <c r="Q46" s="88">
        <v>0</v>
      </c>
      <c r="R46" s="88">
        <v>0</v>
      </c>
      <c r="S46" s="116">
        <v>0</v>
      </c>
      <c r="W46">
        <v>55</v>
      </c>
      <c r="X46">
        <v>0</v>
      </c>
      <c r="Y46">
        <v>21.94</v>
      </c>
      <c r="Z46">
        <v>20</v>
      </c>
      <c r="AA46">
        <v>0</v>
      </c>
      <c r="AB46">
        <v>50</v>
      </c>
      <c r="AC46">
        <v>125</v>
      </c>
      <c r="AD46">
        <v>5.44</v>
      </c>
      <c r="AE46">
        <v>50</v>
      </c>
      <c r="AF46">
        <v>58.64</v>
      </c>
      <c r="AG46">
        <v>0</v>
      </c>
      <c r="AH46">
        <v>11.63</v>
      </c>
      <c r="AI46">
        <v>136.82</v>
      </c>
      <c r="AJ46">
        <v>0.34</v>
      </c>
      <c r="AK46">
        <v>0.39</v>
      </c>
      <c r="AL46">
        <v>33.01</v>
      </c>
      <c r="AM46">
        <v>0.19</v>
      </c>
      <c r="AN46">
        <v>0.39</v>
      </c>
      <c r="AO46">
        <v>0</v>
      </c>
      <c r="AP46">
        <v>0</v>
      </c>
      <c r="AQ46">
        <v>239.92</v>
      </c>
      <c r="AR46">
        <v>0.54</v>
      </c>
      <c r="AS46">
        <v>0</v>
      </c>
      <c r="AT46">
        <v>3.22</v>
      </c>
      <c r="AU46">
        <v>0</v>
      </c>
      <c r="AV46">
        <v>0.48</v>
      </c>
      <c r="AW46">
        <v>0</v>
      </c>
      <c r="AX46">
        <v>0</v>
      </c>
      <c r="AY46">
        <v>85.69</v>
      </c>
      <c r="AZ46">
        <v>96.35</v>
      </c>
      <c r="BA46">
        <v>0</v>
      </c>
      <c r="BB46">
        <v>0</v>
      </c>
      <c r="BC46">
        <v>117.55</v>
      </c>
      <c r="BD46">
        <v>11.06</v>
      </c>
      <c r="BE46">
        <v>0</v>
      </c>
      <c r="BF46">
        <v>0.38</v>
      </c>
      <c r="BG46">
        <v>19.27</v>
      </c>
      <c r="BH46">
        <v>0.34</v>
      </c>
      <c r="BI46">
        <v>0</v>
      </c>
      <c r="BJ46">
        <v>0.28000000000000003</v>
      </c>
    </row>
    <row r="47" spans="1:62">
      <c r="A47" t="s">
        <v>395</v>
      </c>
      <c r="G47" t="s">
        <v>89</v>
      </c>
      <c r="H47" s="115">
        <v>344.81999999999994</v>
      </c>
      <c r="I47" s="88">
        <v>75.61</v>
      </c>
      <c r="J47" s="88">
        <v>3.56</v>
      </c>
      <c r="K47" s="88">
        <v>0</v>
      </c>
      <c r="L47" s="88">
        <v>5.66</v>
      </c>
      <c r="M47" s="116">
        <v>0</v>
      </c>
      <c r="N47" s="115">
        <v>372.92999999999995</v>
      </c>
      <c r="O47" s="88">
        <v>330.32</v>
      </c>
      <c r="P47" s="88">
        <v>0</v>
      </c>
      <c r="Q47" s="88">
        <v>0</v>
      </c>
      <c r="R47" s="88">
        <v>0</v>
      </c>
      <c r="S47" s="116">
        <v>0</v>
      </c>
      <c r="W47">
        <v>55</v>
      </c>
      <c r="X47">
        <v>0</v>
      </c>
      <c r="Y47">
        <v>21.94</v>
      </c>
      <c r="Z47">
        <v>20</v>
      </c>
      <c r="AA47">
        <v>0</v>
      </c>
      <c r="AB47">
        <v>50</v>
      </c>
      <c r="AC47">
        <v>125</v>
      </c>
      <c r="AD47">
        <v>5.66</v>
      </c>
      <c r="AE47">
        <v>50</v>
      </c>
      <c r="AF47">
        <v>60.77</v>
      </c>
      <c r="AG47">
        <v>0</v>
      </c>
      <c r="AH47">
        <v>11.63</v>
      </c>
      <c r="AI47">
        <v>141.81</v>
      </c>
      <c r="AJ47">
        <v>0.34</v>
      </c>
      <c r="AK47">
        <v>0.39</v>
      </c>
      <c r="AL47">
        <v>33.01</v>
      </c>
      <c r="AM47">
        <v>0.19</v>
      </c>
      <c r="AN47">
        <v>0.39</v>
      </c>
      <c r="AO47">
        <v>0</v>
      </c>
      <c r="AP47">
        <v>0</v>
      </c>
      <c r="AQ47">
        <v>239.92</v>
      </c>
      <c r="AR47">
        <v>0.54</v>
      </c>
      <c r="AS47">
        <v>0</v>
      </c>
      <c r="AT47">
        <v>3.22</v>
      </c>
      <c r="AU47">
        <v>0</v>
      </c>
      <c r="AV47">
        <v>0.48</v>
      </c>
      <c r="AW47">
        <v>0</v>
      </c>
      <c r="AX47">
        <v>0</v>
      </c>
      <c r="AY47">
        <v>85.69</v>
      </c>
      <c r="AZ47">
        <v>82.86</v>
      </c>
      <c r="BA47">
        <v>0</v>
      </c>
      <c r="BB47">
        <v>0</v>
      </c>
      <c r="BC47">
        <v>117.55</v>
      </c>
      <c r="BD47">
        <v>11.06</v>
      </c>
      <c r="BE47">
        <v>0</v>
      </c>
      <c r="BF47">
        <v>0.38</v>
      </c>
      <c r="BG47">
        <v>14.45</v>
      </c>
      <c r="BH47">
        <v>0.34</v>
      </c>
      <c r="BI47">
        <v>0</v>
      </c>
      <c r="BJ47">
        <v>0.28000000000000003</v>
      </c>
    </row>
    <row r="48" spans="1:62">
      <c r="A48" t="s">
        <v>399</v>
      </c>
      <c r="G48" t="s">
        <v>90</v>
      </c>
      <c r="H48" s="115">
        <v>313.19999999999993</v>
      </c>
      <c r="I48" s="88">
        <v>77.75</v>
      </c>
      <c r="J48" s="88">
        <v>3.56</v>
      </c>
      <c r="K48" s="88">
        <v>0</v>
      </c>
      <c r="L48" s="88">
        <v>5.93</v>
      </c>
      <c r="M48" s="116">
        <v>0</v>
      </c>
      <c r="N48" s="115">
        <v>372.92999999999995</v>
      </c>
      <c r="O48" s="88">
        <v>330.32</v>
      </c>
      <c r="P48" s="88">
        <v>0</v>
      </c>
      <c r="Q48" s="88">
        <v>0</v>
      </c>
      <c r="R48" s="88">
        <v>0</v>
      </c>
      <c r="S48" s="116">
        <v>0</v>
      </c>
      <c r="W48">
        <v>55</v>
      </c>
      <c r="X48">
        <v>0</v>
      </c>
      <c r="Y48">
        <v>21.94</v>
      </c>
      <c r="Z48">
        <v>20</v>
      </c>
      <c r="AA48">
        <v>0</v>
      </c>
      <c r="AB48">
        <v>50</v>
      </c>
      <c r="AC48">
        <v>125</v>
      </c>
      <c r="AD48">
        <v>5.93</v>
      </c>
      <c r="AE48">
        <v>50</v>
      </c>
      <c r="AF48">
        <v>62.91</v>
      </c>
      <c r="AG48">
        <v>0</v>
      </c>
      <c r="AH48">
        <v>11.63</v>
      </c>
      <c r="AI48">
        <v>146.80000000000001</v>
      </c>
      <c r="AJ48">
        <v>0.34</v>
      </c>
      <c r="AK48">
        <v>0.39</v>
      </c>
      <c r="AL48">
        <v>33.01</v>
      </c>
      <c r="AM48">
        <v>0.19</v>
      </c>
      <c r="AN48">
        <v>0.39</v>
      </c>
      <c r="AO48">
        <v>0</v>
      </c>
      <c r="AP48">
        <v>0</v>
      </c>
      <c r="AQ48">
        <v>239.92</v>
      </c>
      <c r="AR48">
        <v>0.54</v>
      </c>
      <c r="AS48">
        <v>0</v>
      </c>
      <c r="AT48">
        <v>3.22</v>
      </c>
      <c r="AU48">
        <v>0</v>
      </c>
      <c r="AV48">
        <v>0.48</v>
      </c>
      <c r="AW48">
        <v>0</v>
      </c>
      <c r="AX48">
        <v>0</v>
      </c>
      <c r="AY48">
        <v>85.69</v>
      </c>
      <c r="AZ48">
        <v>46.25</v>
      </c>
      <c r="BA48">
        <v>0</v>
      </c>
      <c r="BB48">
        <v>0</v>
      </c>
      <c r="BC48">
        <v>117.55</v>
      </c>
      <c r="BD48">
        <v>11.06</v>
      </c>
      <c r="BE48">
        <v>0</v>
      </c>
      <c r="BF48">
        <v>0.38</v>
      </c>
      <c r="BG48">
        <v>14.45</v>
      </c>
      <c r="BH48">
        <v>0.34</v>
      </c>
      <c r="BI48">
        <v>0</v>
      </c>
      <c r="BJ48">
        <v>0.28000000000000003</v>
      </c>
    </row>
    <row r="49" spans="1:62">
      <c r="A49" t="s">
        <v>400</v>
      </c>
      <c r="G49" t="s">
        <v>91</v>
      </c>
      <c r="H49" s="115">
        <v>281.56999999999994</v>
      </c>
      <c r="I49" s="88">
        <v>79.89</v>
      </c>
      <c r="J49" s="88">
        <v>3.56</v>
      </c>
      <c r="K49" s="88">
        <v>0</v>
      </c>
      <c r="L49" s="88">
        <v>6.1</v>
      </c>
      <c r="M49" s="116">
        <v>0</v>
      </c>
      <c r="N49" s="115">
        <v>372.92999999999995</v>
      </c>
      <c r="O49" s="88">
        <v>330.32</v>
      </c>
      <c r="P49" s="88">
        <v>0</v>
      </c>
      <c r="Q49" s="88">
        <v>0</v>
      </c>
      <c r="R49" s="88">
        <v>0</v>
      </c>
      <c r="S49" s="116">
        <v>0</v>
      </c>
      <c r="W49">
        <v>55</v>
      </c>
      <c r="X49">
        <v>0</v>
      </c>
      <c r="Y49">
        <v>21.94</v>
      </c>
      <c r="Z49">
        <v>20</v>
      </c>
      <c r="AA49">
        <v>0</v>
      </c>
      <c r="AB49">
        <v>50</v>
      </c>
      <c r="AC49">
        <v>125</v>
      </c>
      <c r="AD49">
        <v>6.1</v>
      </c>
      <c r="AE49">
        <v>50</v>
      </c>
      <c r="AF49">
        <v>65.05</v>
      </c>
      <c r="AG49">
        <v>0</v>
      </c>
      <c r="AH49">
        <v>11.63</v>
      </c>
      <c r="AI49">
        <v>151.78</v>
      </c>
      <c r="AJ49">
        <v>0.34</v>
      </c>
      <c r="AK49">
        <v>0.39</v>
      </c>
      <c r="AL49">
        <v>33.01</v>
      </c>
      <c r="AM49">
        <v>0.19</v>
      </c>
      <c r="AN49">
        <v>0.39</v>
      </c>
      <c r="AO49">
        <v>0</v>
      </c>
      <c r="AP49">
        <v>0</v>
      </c>
      <c r="AQ49">
        <v>239.92</v>
      </c>
      <c r="AR49">
        <v>0.54</v>
      </c>
      <c r="AS49">
        <v>0</v>
      </c>
      <c r="AT49">
        <v>3.22</v>
      </c>
      <c r="AU49">
        <v>0</v>
      </c>
      <c r="AV49">
        <v>0.48</v>
      </c>
      <c r="AW49">
        <v>0</v>
      </c>
      <c r="AX49">
        <v>0</v>
      </c>
      <c r="AY49">
        <v>85.69</v>
      </c>
      <c r="AZ49">
        <v>9.64</v>
      </c>
      <c r="BA49">
        <v>0</v>
      </c>
      <c r="BB49">
        <v>0</v>
      </c>
      <c r="BC49">
        <v>117.55</v>
      </c>
      <c r="BD49">
        <v>11.06</v>
      </c>
      <c r="BE49">
        <v>0</v>
      </c>
      <c r="BF49">
        <v>0.38</v>
      </c>
      <c r="BG49">
        <v>14.45</v>
      </c>
      <c r="BH49">
        <v>0.34</v>
      </c>
      <c r="BI49">
        <v>0</v>
      </c>
      <c r="BJ49">
        <v>0.28000000000000003</v>
      </c>
    </row>
    <row r="50" spans="1:62">
      <c r="A50" t="s">
        <v>401</v>
      </c>
      <c r="G50" t="s">
        <v>92</v>
      </c>
      <c r="H50" s="115">
        <v>276.9199999999999</v>
      </c>
      <c r="I50" s="88">
        <v>77.22</v>
      </c>
      <c r="J50" s="88">
        <v>3.56</v>
      </c>
      <c r="K50" s="88">
        <v>0</v>
      </c>
      <c r="L50" s="88">
        <v>6.13</v>
      </c>
      <c r="M50" s="116">
        <v>0</v>
      </c>
      <c r="N50" s="115">
        <v>372.92999999999995</v>
      </c>
      <c r="O50" s="88">
        <v>330.32</v>
      </c>
      <c r="P50" s="88">
        <v>0</v>
      </c>
      <c r="Q50" s="88">
        <v>0</v>
      </c>
      <c r="R50" s="88">
        <v>0</v>
      </c>
      <c r="S50" s="116">
        <v>0</v>
      </c>
      <c r="W50">
        <v>55</v>
      </c>
      <c r="X50">
        <v>0</v>
      </c>
      <c r="Y50">
        <v>21.94</v>
      </c>
      <c r="Z50">
        <v>20</v>
      </c>
      <c r="AA50">
        <v>0</v>
      </c>
      <c r="AB50">
        <v>50</v>
      </c>
      <c r="AC50">
        <v>125</v>
      </c>
      <c r="AD50">
        <v>6.13</v>
      </c>
      <c r="AE50">
        <v>50</v>
      </c>
      <c r="AF50">
        <v>67.19</v>
      </c>
      <c r="AG50">
        <v>0</v>
      </c>
      <c r="AH50">
        <v>11.63</v>
      </c>
      <c r="AI50">
        <v>156.77000000000001</v>
      </c>
      <c r="AJ50">
        <v>0.34</v>
      </c>
      <c r="AK50">
        <v>0.39</v>
      </c>
      <c r="AL50">
        <v>33.01</v>
      </c>
      <c r="AM50">
        <v>0.19</v>
      </c>
      <c r="AN50">
        <v>0.39</v>
      </c>
      <c r="AO50">
        <v>0</v>
      </c>
      <c r="AP50">
        <v>0</v>
      </c>
      <c r="AQ50">
        <v>239.92</v>
      </c>
      <c r="AR50">
        <v>0.54</v>
      </c>
      <c r="AS50">
        <v>0</v>
      </c>
      <c r="AT50">
        <v>3.22</v>
      </c>
      <c r="AU50">
        <v>0</v>
      </c>
      <c r="AV50">
        <v>0.48</v>
      </c>
      <c r="AW50">
        <v>0</v>
      </c>
      <c r="AX50">
        <v>0</v>
      </c>
      <c r="AY50">
        <v>85.69</v>
      </c>
      <c r="AZ50">
        <v>0</v>
      </c>
      <c r="BA50">
        <v>0</v>
      </c>
      <c r="BB50">
        <v>0</v>
      </c>
      <c r="BC50">
        <v>117.55</v>
      </c>
      <c r="BD50">
        <v>11.06</v>
      </c>
      <c r="BE50">
        <v>0</v>
      </c>
      <c r="BF50">
        <v>0.38</v>
      </c>
      <c r="BG50">
        <v>9.64</v>
      </c>
      <c r="BH50">
        <v>0.34</v>
      </c>
      <c r="BI50">
        <v>0</v>
      </c>
      <c r="BJ50">
        <v>0.28000000000000003</v>
      </c>
    </row>
    <row r="51" spans="1:62">
      <c r="A51" t="s">
        <v>403</v>
      </c>
      <c r="G51" t="s">
        <v>93</v>
      </c>
      <c r="H51" s="115">
        <v>280.4899999999999</v>
      </c>
      <c r="I51" s="88">
        <v>69.099999999999994</v>
      </c>
      <c r="J51" s="88">
        <v>3.4699999999999998</v>
      </c>
      <c r="K51" s="88">
        <v>0</v>
      </c>
      <c r="L51" s="88">
        <v>6.01</v>
      </c>
      <c r="M51" s="116">
        <v>0</v>
      </c>
      <c r="N51" s="115">
        <v>372.92999999999995</v>
      </c>
      <c r="O51" s="88">
        <v>330.32</v>
      </c>
      <c r="P51" s="88">
        <v>0</v>
      </c>
      <c r="Q51" s="88">
        <v>0</v>
      </c>
      <c r="R51" s="88">
        <v>0</v>
      </c>
      <c r="S51" s="116">
        <v>0</v>
      </c>
      <c r="W51">
        <v>55</v>
      </c>
      <c r="X51">
        <v>0</v>
      </c>
      <c r="Y51">
        <v>21.94</v>
      </c>
      <c r="Z51">
        <v>20</v>
      </c>
      <c r="AA51">
        <v>0</v>
      </c>
      <c r="AB51">
        <v>50</v>
      </c>
      <c r="AC51">
        <v>125</v>
      </c>
      <c r="AD51">
        <v>6.01</v>
      </c>
      <c r="AE51">
        <v>50</v>
      </c>
      <c r="AF51">
        <v>68.709999999999994</v>
      </c>
      <c r="AG51">
        <v>0</v>
      </c>
      <c r="AH51">
        <v>11.63</v>
      </c>
      <c r="AI51">
        <v>160.34</v>
      </c>
      <c r="AJ51">
        <v>0.34</v>
      </c>
      <c r="AK51">
        <v>0.39</v>
      </c>
      <c r="AL51">
        <v>33.01</v>
      </c>
      <c r="AM51">
        <v>0.19</v>
      </c>
      <c r="AN51">
        <v>0.39</v>
      </c>
      <c r="AO51">
        <v>0</v>
      </c>
      <c r="AP51">
        <v>0</v>
      </c>
      <c r="AQ51">
        <v>239.92</v>
      </c>
      <c r="AR51">
        <v>0.54</v>
      </c>
      <c r="AS51">
        <v>0</v>
      </c>
      <c r="AT51">
        <v>3.13</v>
      </c>
      <c r="AU51">
        <v>0</v>
      </c>
      <c r="AV51">
        <v>0.48</v>
      </c>
      <c r="AW51">
        <v>0</v>
      </c>
      <c r="AX51">
        <v>0</v>
      </c>
      <c r="AY51">
        <v>85.69</v>
      </c>
      <c r="AZ51">
        <v>0</v>
      </c>
      <c r="BA51">
        <v>0</v>
      </c>
      <c r="BB51">
        <v>0</v>
      </c>
      <c r="BC51">
        <v>117.55</v>
      </c>
      <c r="BD51">
        <v>11.06</v>
      </c>
      <c r="BE51">
        <v>0</v>
      </c>
      <c r="BF51">
        <v>0.38</v>
      </c>
      <c r="BG51">
        <v>0</v>
      </c>
      <c r="BH51">
        <v>0.34</v>
      </c>
      <c r="BI51">
        <v>0</v>
      </c>
      <c r="BJ51">
        <v>0.28000000000000003</v>
      </c>
    </row>
    <row r="52" spans="1:62">
      <c r="A52" t="s">
        <v>404</v>
      </c>
      <c r="G52" t="s">
        <v>94</v>
      </c>
      <c r="H52" s="115">
        <v>286.18999999999988</v>
      </c>
      <c r="I52" s="88">
        <v>71.540000000000006</v>
      </c>
      <c r="J52" s="88">
        <v>3.4699999999999998</v>
      </c>
      <c r="K52" s="88">
        <v>0</v>
      </c>
      <c r="L52" s="88">
        <v>6.27</v>
      </c>
      <c r="M52" s="116">
        <v>0</v>
      </c>
      <c r="N52" s="115">
        <v>372.92999999999995</v>
      </c>
      <c r="O52" s="88">
        <v>330.32</v>
      </c>
      <c r="P52" s="88">
        <v>0</v>
      </c>
      <c r="Q52" s="88">
        <v>0</v>
      </c>
      <c r="R52" s="88">
        <v>0</v>
      </c>
      <c r="S52" s="116">
        <v>0</v>
      </c>
      <c r="W52">
        <v>55</v>
      </c>
      <c r="X52">
        <v>0</v>
      </c>
      <c r="Y52">
        <v>21.94</v>
      </c>
      <c r="Z52">
        <v>20</v>
      </c>
      <c r="AA52">
        <v>0</v>
      </c>
      <c r="AB52">
        <v>50</v>
      </c>
      <c r="AC52">
        <v>125</v>
      </c>
      <c r="AD52">
        <v>6.27</v>
      </c>
      <c r="AE52">
        <v>50</v>
      </c>
      <c r="AF52">
        <v>71.150000000000006</v>
      </c>
      <c r="AG52">
        <v>0</v>
      </c>
      <c r="AH52">
        <v>11.63</v>
      </c>
      <c r="AI52">
        <v>166.04</v>
      </c>
      <c r="AJ52">
        <v>0.34</v>
      </c>
      <c r="AK52">
        <v>0.39</v>
      </c>
      <c r="AL52">
        <v>33.01</v>
      </c>
      <c r="AM52">
        <v>0.19</v>
      </c>
      <c r="AN52">
        <v>0.39</v>
      </c>
      <c r="AO52">
        <v>0</v>
      </c>
      <c r="AP52">
        <v>0</v>
      </c>
      <c r="AQ52">
        <v>239.92</v>
      </c>
      <c r="AR52">
        <v>0.54</v>
      </c>
      <c r="AS52">
        <v>0</v>
      </c>
      <c r="AT52">
        <v>3.13</v>
      </c>
      <c r="AU52">
        <v>0</v>
      </c>
      <c r="AV52">
        <v>0.48</v>
      </c>
      <c r="AW52">
        <v>0</v>
      </c>
      <c r="AX52">
        <v>0</v>
      </c>
      <c r="AY52">
        <v>85.69</v>
      </c>
      <c r="AZ52">
        <v>0</v>
      </c>
      <c r="BA52">
        <v>0</v>
      </c>
      <c r="BB52">
        <v>0</v>
      </c>
      <c r="BC52">
        <v>117.55</v>
      </c>
      <c r="BD52">
        <v>11.06</v>
      </c>
      <c r="BE52">
        <v>0</v>
      </c>
      <c r="BF52">
        <v>0.38</v>
      </c>
      <c r="BG52">
        <v>0</v>
      </c>
      <c r="BH52">
        <v>0.34</v>
      </c>
      <c r="BI52">
        <v>0</v>
      </c>
      <c r="BJ52">
        <v>0.28000000000000003</v>
      </c>
    </row>
    <row r="53" spans="1:62">
      <c r="A53" t="s">
        <v>445</v>
      </c>
      <c r="G53" t="s">
        <v>95</v>
      </c>
      <c r="H53" s="115">
        <v>261.13999999999993</v>
      </c>
      <c r="I53" s="88">
        <v>71.540000000000006</v>
      </c>
      <c r="J53" s="88">
        <v>3.4699999999999998</v>
      </c>
      <c r="K53" s="88">
        <v>0</v>
      </c>
      <c r="L53" s="88">
        <v>6.36</v>
      </c>
      <c r="M53" s="116">
        <v>0</v>
      </c>
      <c r="N53" s="115">
        <v>372.92999999999995</v>
      </c>
      <c r="O53" s="88">
        <v>330.32</v>
      </c>
      <c r="P53" s="88">
        <v>0</v>
      </c>
      <c r="Q53" s="88">
        <v>0</v>
      </c>
      <c r="R53" s="88">
        <v>0</v>
      </c>
      <c r="S53" s="116">
        <v>0</v>
      </c>
      <c r="W53">
        <v>55</v>
      </c>
      <c r="X53">
        <v>0</v>
      </c>
      <c r="Y53">
        <v>21.94</v>
      </c>
      <c r="Z53">
        <v>20</v>
      </c>
      <c r="AA53">
        <v>0</v>
      </c>
      <c r="AB53">
        <v>50</v>
      </c>
      <c r="AC53">
        <v>125</v>
      </c>
      <c r="AD53">
        <v>6.36</v>
      </c>
      <c r="AE53">
        <v>50</v>
      </c>
      <c r="AF53">
        <v>71.150000000000006</v>
      </c>
      <c r="AG53">
        <v>0</v>
      </c>
      <c r="AH53">
        <v>11.63</v>
      </c>
      <c r="AI53">
        <v>166.04</v>
      </c>
      <c r="AJ53">
        <v>0.34</v>
      </c>
      <c r="AK53">
        <v>0.39</v>
      </c>
      <c r="AL53">
        <v>33.01</v>
      </c>
      <c r="AM53">
        <v>0.19</v>
      </c>
      <c r="AN53">
        <v>0.39</v>
      </c>
      <c r="AO53">
        <v>0</v>
      </c>
      <c r="AP53">
        <v>0</v>
      </c>
      <c r="AQ53">
        <v>239.92</v>
      </c>
      <c r="AR53">
        <v>0.54</v>
      </c>
      <c r="AS53">
        <v>0</v>
      </c>
      <c r="AT53">
        <v>3.13</v>
      </c>
      <c r="AU53">
        <v>0</v>
      </c>
      <c r="AV53">
        <v>0.48</v>
      </c>
      <c r="AW53">
        <v>0</v>
      </c>
      <c r="AX53">
        <v>0</v>
      </c>
      <c r="AY53">
        <v>85.69</v>
      </c>
      <c r="AZ53">
        <v>0</v>
      </c>
      <c r="BA53">
        <v>0</v>
      </c>
      <c r="BB53">
        <v>0</v>
      </c>
      <c r="BC53">
        <v>92.5</v>
      </c>
      <c r="BD53">
        <v>11.06</v>
      </c>
      <c r="BE53">
        <v>0</v>
      </c>
      <c r="BF53">
        <v>0.38</v>
      </c>
      <c r="BG53">
        <v>0</v>
      </c>
      <c r="BH53">
        <v>0.34</v>
      </c>
      <c r="BI53">
        <v>0</v>
      </c>
      <c r="BJ53">
        <v>0.28000000000000003</v>
      </c>
    </row>
    <row r="54" spans="1:62">
      <c r="A54" t="s">
        <v>444</v>
      </c>
      <c r="G54" t="s">
        <v>96</v>
      </c>
      <c r="H54" s="115">
        <v>241.86999999999995</v>
      </c>
      <c r="I54" s="88">
        <v>71.540000000000006</v>
      </c>
      <c r="J54" s="88">
        <v>3.4699999999999998</v>
      </c>
      <c r="K54" s="88">
        <v>0</v>
      </c>
      <c r="L54" s="88">
        <v>6.26</v>
      </c>
      <c r="M54" s="116">
        <v>0</v>
      </c>
      <c r="N54" s="115">
        <v>372.92999999999995</v>
      </c>
      <c r="O54" s="88">
        <v>330.32</v>
      </c>
      <c r="P54" s="88">
        <v>0</v>
      </c>
      <c r="Q54" s="88">
        <v>0</v>
      </c>
      <c r="R54" s="88">
        <v>0</v>
      </c>
      <c r="S54" s="116">
        <v>0</v>
      </c>
      <c r="W54">
        <v>55</v>
      </c>
      <c r="X54">
        <v>0</v>
      </c>
      <c r="Y54">
        <v>21.94</v>
      </c>
      <c r="Z54">
        <v>20</v>
      </c>
      <c r="AA54">
        <v>0</v>
      </c>
      <c r="AB54">
        <v>50</v>
      </c>
      <c r="AC54">
        <v>125</v>
      </c>
      <c r="AD54">
        <v>6.26</v>
      </c>
      <c r="AE54">
        <v>50</v>
      </c>
      <c r="AF54">
        <v>71.150000000000006</v>
      </c>
      <c r="AG54">
        <v>0</v>
      </c>
      <c r="AH54">
        <v>11.63</v>
      </c>
      <c r="AI54">
        <v>166.04</v>
      </c>
      <c r="AJ54">
        <v>0.34</v>
      </c>
      <c r="AK54">
        <v>0.39</v>
      </c>
      <c r="AL54">
        <v>33.01</v>
      </c>
      <c r="AM54">
        <v>0.19</v>
      </c>
      <c r="AN54">
        <v>0.39</v>
      </c>
      <c r="AO54">
        <v>0</v>
      </c>
      <c r="AP54">
        <v>0</v>
      </c>
      <c r="AQ54">
        <v>239.92</v>
      </c>
      <c r="AR54">
        <v>0.54</v>
      </c>
      <c r="AS54">
        <v>0</v>
      </c>
      <c r="AT54">
        <v>3.13</v>
      </c>
      <c r="AU54">
        <v>0</v>
      </c>
      <c r="AV54">
        <v>0.48</v>
      </c>
      <c r="AW54">
        <v>0</v>
      </c>
      <c r="AX54">
        <v>0</v>
      </c>
      <c r="AY54">
        <v>85.69</v>
      </c>
      <c r="AZ54">
        <v>0</v>
      </c>
      <c r="BA54">
        <v>0</v>
      </c>
      <c r="BB54">
        <v>0</v>
      </c>
      <c r="BC54">
        <v>73.23</v>
      </c>
      <c r="BD54">
        <v>11.06</v>
      </c>
      <c r="BE54">
        <v>0</v>
      </c>
      <c r="BF54">
        <v>0.38</v>
      </c>
      <c r="BG54">
        <v>0</v>
      </c>
      <c r="BH54">
        <v>0.34</v>
      </c>
      <c r="BI54">
        <v>0</v>
      </c>
      <c r="BJ54">
        <v>0.28000000000000003</v>
      </c>
    </row>
    <row r="55" spans="1:62">
      <c r="A55" t="s">
        <v>446</v>
      </c>
      <c r="G55" t="s">
        <v>97</v>
      </c>
      <c r="H55" s="115">
        <v>191.75999999999996</v>
      </c>
      <c r="I55" s="88">
        <v>71.540000000000006</v>
      </c>
      <c r="J55" s="88">
        <v>3.4699999999999998</v>
      </c>
      <c r="K55" s="88">
        <v>0</v>
      </c>
      <c r="L55" s="88">
        <v>6.16</v>
      </c>
      <c r="M55" s="116">
        <v>0</v>
      </c>
      <c r="N55" s="115">
        <v>372.92999999999995</v>
      </c>
      <c r="O55" s="88">
        <v>330.32</v>
      </c>
      <c r="P55" s="88">
        <v>0</v>
      </c>
      <c r="Q55" s="88">
        <v>0</v>
      </c>
      <c r="R55" s="88">
        <v>0</v>
      </c>
      <c r="S55" s="116">
        <v>0</v>
      </c>
      <c r="W55">
        <v>55</v>
      </c>
      <c r="X55">
        <v>0</v>
      </c>
      <c r="Y55">
        <v>21.94</v>
      </c>
      <c r="Z55">
        <v>20</v>
      </c>
      <c r="AA55">
        <v>0</v>
      </c>
      <c r="AB55">
        <v>50</v>
      </c>
      <c r="AC55">
        <v>125</v>
      </c>
      <c r="AD55">
        <v>6.16</v>
      </c>
      <c r="AE55">
        <v>50</v>
      </c>
      <c r="AF55">
        <v>71.150000000000006</v>
      </c>
      <c r="AG55">
        <v>0</v>
      </c>
      <c r="AH55">
        <v>11.63</v>
      </c>
      <c r="AI55">
        <v>166.04</v>
      </c>
      <c r="AJ55">
        <v>0.34</v>
      </c>
      <c r="AK55">
        <v>0.39</v>
      </c>
      <c r="AL55">
        <v>33.01</v>
      </c>
      <c r="AM55">
        <v>0.19</v>
      </c>
      <c r="AN55">
        <v>0.39</v>
      </c>
      <c r="AO55">
        <v>0</v>
      </c>
      <c r="AP55">
        <v>0</v>
      </c>
      <c r="AQ55">
        <v>239.92</v>
      </c>
      <c r="AR55">
        <v>0.54</v>
      </c>
      <c r="AS55">
        <v>0</v>
      </c>
      <c r="AT55">
        <v>3.13</v>
      </c>
      <c r="AU55">
        <v>0</v>
      </c>
      <c r="AV55">
        <v>0.48</v>
      </c>
      <c r="AW55">
        <v>0</v>
      </c>
      <c r="AX55">
        <v>0</v>
      </c>
      <c r="AY55">
        <v>85.69</v>
      </c>
      <c r="AZ55">
        <v>0</v>
      </c>
      <c r="BA55">
        <v>0</v>
      </c>
      <c r="BB55">
        <v>0</v>
      </c>
      <c r="BC55">
        <v>23.12</v>
      </c>
      <c r="BD55">
        <v>11.06</v>
      </c>
      <c r="BE55">
        <v>0</v>
      </c>
      <c r="BF55">
        <v>0.38</v>
      </c>
      <c r="BG55">
        <v>0</v>
      </c>
      <c r="BH55">
        <v>0.34</v>
      </c>
      <c r="BI55">
        <v>0</v>
      </c>
      <c r="BJ55">
        <v>0.28000000000000003</v>
      </c>
    </row>
    <row r="56" spans="1:62">
      <c r="A56" t="s">
        <v>446</v>
      </c>
      <c r="G56" t="s">
        <v>98</v>
      </c>
      <c r="H56" s="115">
        <v>164.35999999999996</v>
      </c>
      <c r="I56" s="88">
        <v>69.72</v>
      </c>
      <c r="J56" s="88">
        <v>3.4699999999999998</v>
      </c>
      <c r="K56" s="88">
        <v>0</v>
      </c>
      <c r="L56" s="88">
        <v>6.07</v>
      </c>
      <c r="M56" s="116">
        <v>0</v>
      </c>
      <c r="N56" s="115">
        <v>372.92999999999995</v>
      </c>
      <c r="O56" s="88">
        <v>330.32</v>
      </c>
      <c r="P56" s="88">
        <v>0</v>
      </c>
      <c r="Q56" s="88">
        <v>0</v>
      </c>
      <c r="R56" s="88">
        <v>0</v>
      </c>
      <c r="S56" s="116">
        <v>0</v>
      </c>
      <c r="W56">
        <v>55</v>
      </c>
      <c r="X56">
        <v>0</v>
      </c>
      <c r="Y56">
        <v>21.94</v>
      </c>
      <c r="Z56">
        <v>20</v>
      </c>
      <c r="AA56">
        <v>0</v>
      </c>
      <c r="AB56">
        <v>50</v>
      </c>
      <c r="AC56">
        <v>125</v>
      </c>
      <c r="AD56">
        <v>6.07</v>
      </c>
      <c r="AE56">
        <v>50</v>
      </c>
      <c r="AF56">
        <v>69.33</v>
      </c>
      <c r="AG56">
        <v>0</v>
      </c>
      <c r="AH56">
        <v>11.63</v>
      </c>
      <c r="AI56">
        <v>161.76</v>
      </c>
      <c r="AJ56">
        <v>0.34</v>
      </c>
      <c r="AK56">
        <v>0.39</v>
      </c>
      <c r="AL56">
        <v>33.01</v>
      </c>
      <c r="AM56">
        <v>0.19</v>
      </c>
      <c r="AN56">
        <v>0.39</v>
      </c>
      <c r="AO56">
        <v>0</v>
      </c>
      <c r="AP56">
        <v>0</v>
      </c>
      <c r="AQ56">
        <v>239.92</v>
      </c>
      <c r="AR56">
        <v>0.54</v>
      </c>
      <c r="AS56">
        <v>0</v>
      </c>
      <c r="AT56">
        <v>3.13</v>
      </c>
      <c r="AU56">
        <v>0</v>
      </c>
      <c r="AV56">
        <v>0.48</v>
      </c>
      <c r="AW56">
        <v>0</v>
      </c>
      <c r="AX56">
        <v>0</v>
      </c>
      <c r="AY56">
        <v>85.69</v>
      </c>
      <c r="AZ56">
        <v>0</v>
      </c>
      <c r="BA56">
        <v>0</v>
      </c>
      <c r="BB56">
        <v>0</v>
      </c>
      <c r="BC56">
        <v>0</v>
      </c>
      <c r="BD56">
        <v>11.06</v>
      </c>
      <c r="BE56">
        <v>0</v>
      </c>
      <c r="BF56">
        <v>0.38</v>
      </c>
      <c r="BG56">
        <v>0</v>
      </c>
      <c r="BH56">
        <v>0.34</v>
      </c>
      <c r="BI56">
        <v>0</v>
      </c>
      <c r="BJ56">
        <v>0.28000000000000003</v>
      </c>
    </row>
    <row r="57" spans="1:62">
      <c r="G57" t="s">
        <v>99</v>
      </c>
      <c r="H57" s="115">
        <v>158.65999999999997</v>
      </c>
      <c r="I57" s="88">
        <v>67.27</v>
      </c>
      <c r="J57" s="88">
        <v>3.4699999999999998</v>
      </c>
      <c r="K57" s="88">
        <v>0</v>
      </c>
      <c r="L57" s="88">
        <v>5.97</v>
      </c>
      <c r="M57" s="116">
        <v>0</v>
      </c>
      <c r="N57" s="115">
        <v>372.92999999999995</v>
      </c>
      <c r="O57" s="88">
        <v>330.32</v>
      </c>
      <c r="P57" s="88">
        <v>0</v>
      </c>
      <c r="Q57" s="88">
        <v>0</v>
      </c>
      <c r="R57" s="88">
        <v>0</v>
      </c>
      <c r="S57" s="116">
        <v>0</v>
      </c>
      <c r="W57">
        <v>55</v>
      </c>
      <c r="X57">
        <v>0</v>
      </c>
      <c r="Y57">
        <v>21.94</v>
      </c>
      <c r="Z57">
        <v>20</v>
      </c>
      <c r="AA57">
        <v>0</v>
      </c>
      <c r="AB57">
        <v>50</v>
      </c>
      <c r="AC57">
        <v>125</v>
      </c>
      <c r="AD57">
        <v>5.97</v>
      </c>
      <c r="AE57">
        <v>50</v>
      </c>
      <c r="AF57">
        <v>66.88</v>
      </c>
      <c r="AG57">
        <v>0</v>
      </c>
      <c r="AH57">
        <v>11.63</v>
      </c>
      <c r="AI57">
        <v>156.06</v>
      </c>
      <c r="AJ57">
        <v>0.34</v>
      </c>
      <c r="AK57">
        <v>0.39</v>
      </c>
      <c r="AL57">
        <v>33.01</v>
      </c>
      <c r="AM57">
        <v>0.19</v>
      </c>
      <c r="AN57">
        <v>0.39</v>
      </c>
      <c r="AO57">
        <v>0</v>
      </c>
      <c r="AP57">
        <v>0</v>
      </c>
      <c r="AQ57">
        <v>239.92</v>
      </c>
      <c r="AR57">
        <v>0.54</v>
      </c>
      <c r="AS57">
        <v>0</v>
      </c>
      <c r="AT57">
        <v>3.13</v>
      </c>
      <c r="AU57">
        <v>0</v>
      </c>
      <c r="AV57">
        <v>0.48</v>
      </c>
      <c r="AW57">
        <v>0</v>
      </c>
      <c r="AX57">
        <v>0</v>
      </c>
      <c r="AY57">
        <v>85.69</v>
      </c>
      <c r="AZ57">
        <v>0</v>
      </c>
      <c r="BA57">
        <v>0</v>
      </c>
      <c r="BB57">
        <v>0</v>
      </c>
      <c r="BC57">
        <v>0</v>
      </c>
      <c r="BD57">
        <v>11.06</v>
      </c>
      <c r="BE57">
        <v>0</v>
      </c>
      <c r="BF57">
        <v>0.38</v>
      </c>
      <c r="BG57">
        <v>0</v>
      </c>
      <c r="BH57">
        <v>0.34</v>
      </c>
      <c r="BI57">
        <v>0</v>
      </c>
      <c r="BJ57">
        <v>0.28000000000000003</v>
      </c>
    </row>
    <row r="58" spans="1:62">
      <c r="G58" t="s">
        <v>100</v>
      </c>
      <c r="H58" s="115">
        <v>157.94999999999996</v>
      </c>
      <c r="I58" s="88">
        <v>66.959999999999994</v>
      </c>
      <c r="J58" s="88">
        <v>3.4699999999999998</v>
      </c>
      <c r="K58" s="88">
        <v>0</v>
      </c>
      <c r="L58" s="88">
        <v>5.87</v>
      </c>
      <c r="M58" s="116">
        <v>0</v>
      </c>
      <c r="N58" s="115">
        <v>372.92999999999995</v>
      </c>
      <c r="O58" s="88">
        <v>330.32</v>
      </c>
      <c r="P58" s="88">
        <v>0</v>
      </c>
      <c r="Q58" s="88">
        <v>0</v>
      </c>
      <c r="R58" s="88">
        <v>0</v>
      </c>
      <c r="S58" s="116">
        <v>0</v>
      </c>
      <c r="W58">
        <v>55</v>
      </c>
      <c r="X58">
        <v>0</v>
      </c>
      <c r="Y58">
        <v>21.94</v>
      </c>
      <c r="Z58">
        <v>20</v>
      </c>
      <c r="AA58">
        <v>0</v>
      </c>
      <c r="AB58">
        <v>50</v>
      </c>
      <c r="AC58">
        <v>125</v>
      </c>
      <c r="AD58">
        <v>5.87</v>
      </c>
      <c r="AE58">
        <v>50</v>
      </c>
      <c r="AF58">
        <v>66.569999999999993</v>
      </c>
      <c r="AG58">
        <v>0</v>
      </c>
      <c r="AH58">
        <v>11.63</v>
      </c>
      <c r="AI58">
        <v>155.35</v>
      </c>
      <c r="AJ58">
        <v>0.34</v>
      </c>
      <c r="AK58">
        <v>0.39</v>
      </c>
      <c r="AL58">
        <v>33.01</v>
      </c>
      <c r="AM58">
        <v>0.19</v>
      </c>
      <c r="AN58">
        <v>0.39</v>
      </c>
      <c r="AO58">
        <v>0</v>
      </c>
      <c r="AP58">
        <v>0</v>
      </c>
      <c r="AQ58">
        <v>239.92</v>
      </c>
      <c r="AR58">
        <v>0.54</v>
      </c>
      <c r="AS58">
        <v>0</v>
      </c>
      <c r="AT58">
        <v>3.13</v>
      </c>
      <c r="AU58">
        <v>0</v>
      </c>
      <c r="AV58">
        <v>0.48</v>
      </c>
      <c r="AW58">
        <v>0</v>
      </c>
      <c r="AX58">
        <v>0</v>
      </c>
      <c r="AY58">
        <v>85.69</v>
      </c>
      <c r="AZ58">
        <v>0</v>
      </c>
      <c r="BA58">
        <v>0</v>
      </c>
      <c r="BB58">
        <v>0</v>
      </c>
      <c r="BC58">
        <v>0</v>
      </c>
      <c r="BD58">
        <v>11.06</v>
      </c>
      <c r="BE58">
        <v>0</v>
      </c>
      <c r="BF58">
        <v>0.38</v>
      </c>
      <c r="BG58">
        <v>0</v>
      </c>
      <c r="BH58">
        <v>0.34</v>
      </c>
      <c r="BI58">
        <v>0</v>
      </c>
      <c r="BJ58">
        <v>0.28000000000000003</v>
      </c>
    </row>
    <row r="59" spans="1:62">
      <c r="G59" t="s">
        <v>101</v>
      </c>
      <c r="H59" s="115">
        <v>177.29999999999998</v>
      </c>
      <c r="I59" s="88">
        <v>64.52</v>
      </c>
      <c r="J59" s="88">
        <v>3.4699999999999998</v>
      </c>
      <c r="K59" s="88">
        <v>0</v>
      </c>
      <c r="L59" s="88">
        <v>5.61</v>
      </c>
      <c r="M59" s="116">
        <v>0</v>
      </c>
      <c r="N59" s="115">
        <v>422.92999999999995</v>
      </c>
      <c r="O59" s="88">
        <v>330.32</v>
      </c>
      <c r="P59" s="88">
        <v>0</v>
      </c>
      <c r="Q59" s="88">
        <v>0</v>
      </c>
      <c r="R59" s="88">
        <v>0</v>
      </c>
      <c r="S59" s="116">
        <v>0</v>
      </c>
      <c r="W59">
        <v>55</v>
      </c>
      <c r="X59">
        <v>0</v>
      </c>
      <c r="Y59">
        <v>21.94</v>
      </c>
      <c r="Z59">
        <v>20</v>
      </c>
      <c r="AA59">
        <v>0</v>
      </c>
      <c r="AB59">
        <v>50</v>
      </c>
      <c r="AC59">
        <v>125</v>
      </c>
      <c r="AD59">
        <v>5.61</v>
      </c>
      <c r="AE59">
        <v>100</v>
      </c>
      <c r="AF59">
        <v>64.13</v>
      </c>
      <c r="AG59">
        <v>0</v>
      </c>
      <c r="AH59">
        <v>11.63</v>
      </c>
      <c r="AI59">
        <v>149.65</v>
      </c>
      <c r="AJ59">
        <v>0.34</v>
      </c>
      <c r="AK59">
        <v>0.39</v>
      </c>
      <c r="AL59">
        <v>33.01</v>
      </c>
      <c r="AM59">
        <v>0.19</v>
      </c>
      <c r="AN59">
        <v>0.39</v>
      </c>
      <c r="AO59">
        <v>0</v>
      </c>
      <c r="AP59">
        <v>0</v>
      </c>
      <c r="AQ59">
        <v>239.92</v>
      </c>
      <c r="AR59">
        <v>0.54</v>
      </c>
      <c r="AS59">
        <v>0</v>
      </c>
      <c r="AT59">
        <v>3.13</v>
      </c>
      <c r="AU59">
        <v>0</v>
      </c>
      <c r="AV59">
        <v>0.48</v>
      </c>
      <c r="AW59">
        <v>0</v>
      </c>
      <c r="AX59">
        <v>0</v>
      </c>
      <c r="AY59">
        <v>85.69</v>
      </c>
      <c r="AZ59">
        <v>0</v>
      </c>
      <c r="BA59">
        <v>0</v>
      </c>
      <c r="BB59">
        <v>0</v>
      </c>
      <c r="BC59">
        <v>25.05</v>
      </c>
      <c r="BD59">
        <v>11.06</v>
      </c>
      <c r="BE59">
        <v>0</v>
      </c>
      <c r="BF59">
        <v>0.38</v>
      </c>
      <c r="BG59">
        <v>0</v>
      </c>
      <c r="BH59">
        <v>0.34</v>
      </c>
      <c r="BI59">
        <v>0</v>
      </c>
      <c r="BJ59">
        <v>0.28000000000000003</v>
      </c>
    </row>
    <row r="60" spans="1:62">
      <c r="G60" t="s">
        <v>102</v>
      </c>
      <c r="H60" s="115">
        <v>173.93999999999997</v>
      </c>
      <c r="I60" s="88">
        <v>63.910000000000004</v>
      </c>
      <c r="J60" s="88">
        <v>3.4699999999999998</v>
      </c>
      <c r="K60" s="88">
        <v>0</v>
      </c>
      <c r="L60" s="88">
        <v>5.27</v>
      </c>
      <c r="M60" s="116">
        <v>0</v>
      </c>
      <c r="N60" s="115">
        <v>422.92999999999995</v>
      </c>
      <c r="O60" s="88">
        <v>330.32</v>
      </c>
      <c r="P60" s="88">
        <v>0</v>
      </c>
      <c r="Q60" s="88">
        <v>0</v>
      </c>
      <c r="R60" s="88">
        <v>0</v>
      </c>
      <c r="S60" s="116">
        <v>0</v>
      </c>
      <c r="W60">
        <v>55</v>
      </c>
      <c r="X60">
        <v>0</v>
      </c>
      <c r="Y60">
        <v>21.94</v>
      </c>
      <c r="Z60">
        <v>20</v>
      </c>
      <c r="AA60">
        <v>0</v>
      </c>
      <c r="AB60">
        <v>50</v>
      </c>
      <c r="AC60">
        <v>125</v>
      </c>
      <c r="AD60">
        <v>5.27</v>
      </c>
      <c r="AE60">
        <v>100</v>
      </c>
      <c r="AF60">
        <v>63.52</v>
      </c>
      <c r="AG60">
        <v>0</v>
      </c>
      <c r="AH60">
        <v>11.63</v>
      </c>
      <c r="AI60">
        <v>148.22</v>
      </c>
      <c r="AJ60">
        <v>0.34</v>
      </c>
      <c r="AK60">
        <v>0.39</v>
      </c>
      <c r="AL60">
        <v>33.01</v>
      </c>
      <c r="AM60">
        <v>0.19</v>
      </c>
      <c r="AN60">
        <v>0.39</v>
      </c>
      <c r="AO60">
        <v>0</v>
      </c>
      <c r="AP60">
        <v>0</v>
      </c>
      <c r="AQ60">
        <v>239.92</v>
      </c>
      <c r="AR60">
        <v>0.54</v>
      </c>
      <c r="AS60">
        <v>0</v>
      </c>
      <c r="AT60">
        <v>3.13</v>
      </c>
      <c r="AU60">
        <v>0</v>
      </c>
      <c r="AV60">
        <v>0.48</v>
      </c>
      <c r="AW60">
        <v>0</v>
      </c>
      <c r="AX60">
        <v>0</v>
      </c>
      <c r="AY60">
        <v>85.69</v>
      </c>
      <c r="AZ60">
        <v>0</v>
      </c>
      <c r="BA60">
        <v>0</v>
      </c>
      <c r="BB60">
        <v>0</v>
      </c>
      <c r="BC60">
        <v>23.12</v>
      </c>
      <c r="BD60">
        <v>11.06</v>
      </c>
      <c r="BE60">
        <v>0</v>
      </c>
      <c r="BF60">
        <v>0.38</v>
      </c>
      <c r="BG60">
        <v>0</v>
      </c>
      <c r="BH60">
        <v>0.34</v>
      </c>
      <c r="BI60">
        <v>0</v>
      </c>
      <c r="BJ60">
        <v>0.28000000000000003</v>
      </c>
    </row>
    <row r="61" spans="1:62">
      <c r="G61" t="s">
        <v>103</v>
      </c>
      <c r="H61" s="115">
        <v>173.13999999999996</v>
      </c>
      <c r="I61" s="88">
        <v>59.03</v>
      </c>
      <c r="J61" s="88">
        <v>3.4699999999999998</v>
      </c>
      <c r="K61" s="88">
        <v>0</v>
      </c>
      <c r="L61" s="88">
        <v>5.31</v>
      </c>
      <c r="M61" s="116">
        <v>0</v>
      </c>
      <c r="N61" s="115">
        <v>422.92999999999995</v>
      </c>
      <c r="O61" s="88">
        <v>330.32</v>
      </c>
      <c r="P61" s="88">
        <v>0</v>
      </c>
      <c r="Q61" s="88">
        <v>0</v>
      </c>
      <c r="R61" s="88">
        <v>0</v>
      </c>
      <c r="S61" s="116">
        <v>0</v>
      </c>
      <c r="W61">
        <v>55</v>
      </c>
      <c r="X61">
        <v>0</v>
      </c>
      <c r="Y61">
        <v>21.94</v>
      </c>
      <c r="Z61">
        <v>20</v>
      </c>
      <c r="AA61">
        <v>0</v>
      </c>
      <c r="AB61">
        <v>50</v>
      </c>
      <c r="AC61">
        <v>125</v>
      </c>
      <c r="AD61">
        <v>5.31</v>
      </c>
      <c r="AE61">
        <v>100</v>
      </c>
      <c r="AF61">
        <v>58.64</v>
      </c>
      <c r="AG61">
        <v>0</v>
      </c>
      <c r="AH61">
        <v>11.63</v>
      </c>
      <c r="AI61">
        <v>136.82</v>
      </c>
      <c r="AJ61">
        <v>0.34</v>
      </c>
      <c r="AK61">
        <v>0.39</v>
      </c>
      <c r="AL61">
        <v>33.01</v>
      </c>
      <c r="AM61">
        <v>0.19</v>
      </c>
      <c r="AN61">
        <v>0.39</v>
      </c>
      <c r="AO61">
        <v>0</v>
      </c>
      <c r="AP61">
        <v>0</v>
      </c>
      <c r="AQ61">
        <v>239.92</v>
      </c>
      <c r="AR61">
        <v>0.54</v>
      </c>
      <c r="AS61">
        <v>0</v>
      </c>
      <c r="AT61">
        <v>3.13</v>
      </c>
      <c r="AU61">
        <v>0</v>
      </c>
      <c r="AV61">
        <v>0.48</v>
      </c>
      <c r="AW61">
        <v>0</v>
      </c>
      <c r="AX61">
        <v>0</v>
      </c>
      <c r="AY61">
        <v>85.69</v>
      </c>
      <c r="AZ61">
        <v>0</v>
      </c>
      <c r="BA61">
        <v>0</v>
      </c>
      <c r="BB61">
        <v>0</v>
      </c>
      <c r="BC61">
        <v>33.72</v>
      </c>
      <c r="BD61">
        <v>11.06</v>
      </c>
      <c r="BE61">
        <v>0</v>
      </c>
      <c r="BF61">
        <v>0.38</v>
      </c>
      <c r="BG61">
        <v>0</v>
      </c>
      <c r="BH61">
        <v>0.34</v>
      </c>
      <c r="BI61">
        <v>0</v>
      </c>
      <c r="BJ61">
        <v>0.28000000000000003</v>
      </c>
    </row>
    <row r="62" spans="1:62">
      <c r="G62" t="s">
        <v>104</v>
      </c>
      <c r="H62" s="115">
        <v>177.07999999999998</v>
      </c>
      <c r="I62" s="88">
        <v>56.58</v>
      </c>
      <c r="J62" s="88">
        <v>3.4699999999999998</v>
      </c>
      <c r="K62" s="88">
        <v>0</v>
      </c>
      <c r="L62" s="88">
        <v>5.03</v>
      </c>
      <c r="M62" s="116">
        <v>0</v>
      </c>
      <c r="N62" s="115">
        <v>422.92999999999995</v>
      </c>
      <c r="O62" s="88">
        <v>330.32</v>
      </c>
      <c r="P62" s="88">
        <v>0</v>
      </c>
      <c r="Q62" s="88">
        <v>0</v>
      </c>
      <c r="R62" s="88">
        <v>0</v>
      </c>
      <c r="S62" s="116">
        <v>0</v>
      </c>
      <c r="W62">
        <v>55</v>
      </c>
      <c r="X62">
        <v>0</v>
      </c>
      <c r="Y62">
        <v>21.94</v>
      </c>
      <c r="Z62">
        <v>20</v>
      </c>
      <c r="AA62">
        <v>0</v>
      </c>
      <c r="AB62">
        <v>50</v>
      </c>
      <c r="AC62">
        <v>125</v>
      </c>
      <c r="AD62">
        <v>5.03</v>
      </c>
      <c r="AE62">
        <v>100</v>
      </c>
      <c r="AF62">
        <v>56.19</v>
      </c>
      <c r="AG62">
        <v>0</v>
      </c>
      <c r="AH62">
        <v>11.63</v>
      </c>
      <c r="AI62">
        <v>131.12</v>
      </c>
      <c r="AJ62">
        <v>0.34</v>
      </c>
      <c r="AK62">
        <v>0.39</v>
      </c>
      <c r="AL62">
        <v>33.01</v>
      </c>
      <c r="AM62">
        <v>0.19</v>
      </c>
      <c r="AN62">
        <v>0.39</v>
      </c>
      <c r="AO62">
        <v>0</v>
      </c>
      <c r="AP62">
        <v>0</v>
      </c>
      <c r="AQ62">
        <v>239.92</v>
      </c>
      <c r="AR62">
        <v>0.54</v>
      </c>
      <c r="AS62">
        <v>0</v>
      </c>
      <c r="AT62">
        <v>3.13</v>
      </c>
      <c r="AU62">
        <v>0</v>
      </c>
      <c r="AV62">
        <v>0.48</v>
      </c>
      <c r="AW62">
        <v>0</v>
      </c>
      <c r="AX62">
        <v>0</v>
      </c>
      <c r="AY62">
        <v>85.69</v>
      </c>
      <c r="AZ62">
        <v>0</v>
      </c>
      <c r="BA62">
        <v>0</v>
      </c>
      <c r="BB62">
        <v>0</v>
      </c>
      <c r="BC62">
        <v>43.36</v>
      </c>
      <c r="BD62">
        <v>11.06</v>
      </c>
      <c r="BE62">
        <v>0</v>
      </c>
      <c r="BF62">
        <v>0.38</v>
      </c>
      <c r="BG62">
        <v>0</v>
      </c>
      <c r="BH62">
        <v>0.34</v>
      </c>
      <c r="BI62">
        <v>0</v>
      </c>
      <c r="BJ62">
        <v>0.28000000000000003</v>
      </c>
    </row>
    <row r="63" spans="1:62">
      <c r="G63" t="s">
        <v>105</v>
      </c>
      <c r="H63" s="115">
        <v>182.23000000000002</v>
      </c>
      <c r="I63" s="88">
        <v>53.83</v>
      </c>
      <c r="J63" s="88">
        <v>3.4699999999999998</v>
      </c>
      <c r="K63" s="88">
        <v>0</v>
      </c>
      <c r="L63" s="88">
        <v>4.57</v>
      </c>
      <c r="M63" s="116">
        <v>0</v>
      </c>
      <c r="N63" s="115">
        <v>422.92999999999995</v>
      </c>
      <c r="O63" s="88">
        <v>330.32</v>
      </c>
      <c r="P63" s="88">
        <v>0</v>
      </c>
      <c r="Q63" s="88">
        <v>0</v>
      </c>
      <c r="R63" s="88">
        <v>0</v>
      </c>
      <c r="S63" s="116">
        <v>0</v>
      </c>
      <c r="W63">
        <v>55</v>
      </c>
      <c r="X63">
        <v>0</v>
      </c>
      <c r="Y63">
        <v>21.94</v>
      </c>
      <c r="Z63">
        <v>20</v>
      </c>
      <c r="AA63">
        <v>0</v>
      </c>
      <c r="AB63">
        <v>50</v>
      </c>
      <c r="AC63">
        <v>125</v>
      </c>
      <c r="AD63">
        <v>4.57</v>
      </c>
      <c r="AE63">
        <v>100</v>
      </c>
      <c r="AF63">
        <v>53.44</v>
      </c>
      <c r="AG63">
        <v>0</v>
      </c>
      <c r="AH63">
        <v>11.63</v>
      </c>
      <c r="AI63">
        <v>124.71</v>
      </c>
      <c r="AJ63">
        <v>0.34</v>
      </c>
      <c r="AK63">
        <v>0.39</v>
      </c>
      <c r="AL63">
        <v>33.01</v>
      </c>
      <c r="AM63">
        <v>0.19</v>
      </c>
      <c r="AN63">
        <v>0.39</v>
      </c>
      <c r="AO63">
        <v>0</v>
      </c>
      <c r="AP63">
        <v>0</v>
      </c>
      <c r="AQ63">
        <v>239.92</v>
      </c>
      <c r="AR63">
        <v>0.54</v>
      </c>
      <c r="AS63">
        <v>0</v>
      </c>
      <c r="AT63">
        <v>3.13</v>
      </c>
      <c r="AU63">
        <v>0</v>
      </c>
      <c r="AV63">
        <v>0.48</v>
      </c>
      <c r="AW63">
        <v>0</v>
      </c>
      <c r="AX63">
        <v>0</v>
      </c>
      <c r="AY63">
        <v>85.69</v>
      </c>
      <c r="AZ63">
        <v>0</v>
      </c>
      <c r="BA63">
        <v>0</v>
      </c>
      <c r="BB63">
        <v>0</v>
      </c>
      <c r="BC63">
        <v>54.92</v>
      </c>
      <c r="BD63">
        <v>11.06</v>
      </c>
      <c r="BE63">
        <v>0</v>
      </c>
      <c r="BF63">
        <v>0.38</v>
      </c>
      <c r="BG63">
        <v>0</v>
      </c>
      <c r="BH63">
        <v>0.34</v>
      </c>
      <c r="BI63">
        <v>0</v>
      </c>
      <c r="BJ63">
        <v>0.28000000000000003</v>
      </c>
    </row>
    <row r="64" spans="1:62">
      <c r="G64" t="s">
        <v>106</v>
      </c>
      <c r="H64" s="115">
        <v>189.13</v>
      </c>
      <c r="I64" s="88">
        <v>48.95</v>
      </c>
      <c r="J64" s="88">
        <v>3.4699999999999998</v>
      </c>
      <c r="K64" s="88">
        <v>0</v>
      </c>
      <c r="L64" s="88">
        <v>4.22</v>
      </c>
      <c r="M64" s="116">
        <v>0</v>
      </c>
      <c r="N64" s="115">
        <v>422.92999999999995</v>
      </c>
      <c r="O64" s="88">
        <v>330.32</v>
      </c>
      <c r="P64" s="88">
        <v>0</v>
      </c>
      <c r="Q64" s="88">
        <v>0</v>
      </c>
      <c r="R64" s="88">
        <v>0</v>
      </c>
      <c r="S64" s="116">
        <v>0</v>
      </c>
      <c r="W64">
        <v>55</v>
      </c>
      <c r="X64">
        <v>0</v>
      </c>
      <c r="Y64">
        <v>21.94</v>
      </c>
      <c r="Z64">
        <v>20</v>
      </c>
      <c r="AA64">
        <v>0</v>
      </c>
      <c r="AB64">
        <v>50</v>
      </c>
      <c r="AC64">
        <v>125</v>
      </c>
      <c r="AD64">
        <v>4.22</v>
      </c>
      <c r="AE64">
        <v>100</v>
      </c>
      <c r="AF64">
        <v>48.56</v>
      </c>
      <c r="AG64">
        <v>0</v>
      </c>
      <c r="AH64">
        <v>11.63</v>
      </c>
      <c r="AI64">
        <v>113.3</v>
      </c>
      <c r="AJ64">
        <v>0.34</v>
      </c>
      <c r="AK64">
        <v>0.39</v>
      </c>
      <c r="AL64">
        <v>33.01</v>
      </c>
      <c r="AM64">
        <v>0.19</v>
      </c>
      <c r="AN64">
        <v>0.39</v>
      </c>
      <c r="AO64">
        <v>0</v>
      </c>
      <c r="AP64">
        <v>0</v>
      </c>
      <c r="AQ64">
        <v>239.92</v>
      </c>
      <c r="AR64">
        <v>0.54</v>
      </c>
      <c r="AS64">
        <v>0</v>
      </c>
      <c r="AT64">
        <v>3.13</v>
      </c>
      <c r="AU64">
        <v>0</v>
      </c>
      <c r="AV64">
        <v>0.48</v>
      </c>
      <c r="AW64">
        <v>0</v>
      </c>
      <c r="AX64">
        <v>0</v>
      </c>
      <c r="AY64">
        <v>85.69</v>
      </c>
      <c r="AZ64">
        <v>0</v>
      </c>
      <c r="BA64">
        <v>0</v>
      </c>
      <c r="BB64">
        <v>0</v>
      </c>
      <c r="BC64">
        <v>73.23</v>
      </c>
      <c r="BD64">
        <v>11.06</v>
      </c>
      <c r="BE64">
        <v>0</v>
      </c>
      <c r="BF64">
        <v>0.38</v>
      </c>
      <c r="BG64">
        <v>0</v>
      </c>
      <c r="BH64">
        <v>0.34</v>
      </c>
      <c r="BI64">
        <v>0</v>
      </c>
      <c r="BJ64">
        <v>0.28000000000000003</v>
      </c>
    </row>
    <row r="65" spans="7:62">
      <c r="G65" t="s">
        <v>107</v>
      </c>
      <c r="H65" s="115">
        <v>213.59000000000003</v>
      </c>
      <c r="I65" s="88">
        <v>44.980000000000004</v>
      </c>
      <c r="J65" s="88">
        <v>3.4699999999999998</v>
      </c>
      <c r="K65" s="88">
        <v>0</v>
      </c>
      <c r="L65" s="88">
        <v>3.79</v>
      </c>
      <c r="M65" s="116">
        <v>0</v>
      </c>
      <c r="N65" s="115">
        <v>422.92999999999995</v>
      </c>
      <c r="O65" s="88">
        <v>330.32</v>
      </c>
      <c r="P65" s="88">
        <v>0</v>
      </c>
      <c r="Q65" s="88">
        <v>0</v>
      </c>
      <c r="R65" s="88">
        <v>0</v>
      </c>
      <c r="S65" s="116">
        <v>0</v>
      </c>
      <c r="W65">
        <v>55</v>
      </c>
      <c r="X65">
        <v>0</v>
      </c>
      <c r="Y65">
        <v>21.94</v>
      </c>
      <c r="Z65">
        <v>20</v>
      </c>
      <c r="AA65">
        <v>0</v>
      </c>
      <c r="AB65">
        <v>50</v>
      </c>
      <c r="AC65">
        <v>125</v>
      </c>
      <c r="AD65">
        <v>3.79</v>
      </c>
      <c r="AE65">
        <v>100</v>
      </c>
      <c r="AF65">
        <v>44.59</v>
      </c>
      <c r="AG65">
        <v>0</v>
      </c>
      <c r="AH65">
        <v>11.63</v>
      </c>
      <c r="AI65">
        <v>104.04</v>
      </c>
      <c r="AJ65">
        <v>0.34</v>
      </c>
      <c r="AK65">
        <v>0.39</v>
      </c>
      <c r="AL65">
        <v>33.01</v>
      </c>
      <c r="AM65">
        <v>0.19</v>
      </c>
      <c r="AN65">
        <v>0.39</v>
      </c>
      <c r="AO65">
        <v>0</v>
      </c>
      <c r="AP65">
        <v>0</v>
      </c>
      <c r="AQ65">
        <v>239.92</v>
      </c>
      <c r="AR65">
        <v>0.54</v>
      </c>
      <c r="AS65">
        <v>0</v>
      </c>
      <c r="AT65">
        <v>3.13</v>
      </c>
      <c r="AU65">
        <v>0</v>
      </c>
      <c r="AV65">
        <v>0.48</v>
      </c>
      <c r="AW65">
        <v>0</v>
      </c>
      <c r="AX65">
        <v>0</v>
      </c>
      <c r="AY65">
        <v>85.69</v>
      </c>
      <c r="AZ65">
        <v>0</v>
      </c>
      <c r="BA65">
        <v>0</v>
      </c>
      <c r="BB65">
        <v>0</v>
      </c>
      <c r="BC65">
        <v>106.95</v>
      </c>
      <c r="BD65">
        <v>11.06</v>
      </c>
      <c r="BE65">
        <v>0</v>
      </c>
      <c r="BF65">
        <v>0.38</v>
      </c>
      <c r="BG65">
        <v>0</v>
      </c>
      <c r="BH65">
        <v>0.34</v>
      </c>
      <c r="BI65">
        <v>0</v>
      </c>
      <c r="BJ65">
        <v>0.28000000000000003</v>
      </c>
    </row>
    <row r="66" spans="7:62">
      <c r="G66" t="s">
        <v>108</v>
      </c>
      <c r="H66" s="115">
        <v>212.79000000000002</v>
      </c>
      <c r="I66" s="88">
        <v>40.090000000000003</v>
      </c>
      <c r="J66" s="88">
        <v>3.4699999999999998</v>
      </c>
      <c r="K66" s="88">
        <v>0</v>
      </c>
      <c r="L66" s="88">
        <v>3.39</v>
      </c>
      <c r="M66" s="116">
        <v>0</v>
      </c>
      <c r="N66" s="115">
        <v>422.92999999999995</v>
      </c>
      <c r="O66" s="88">
        <v>330.32</v>
      </c>
      <c r="P66" s="88">
        <v>0</v>
      </c>
      <c r="Q66" s="88">
        <v>0</v>
      </c>
      <c r="R66" s="88">
        <v>0</v>
      </c>
      <c r="S66" s="116">
        <v>0</v>
      </c>
      <c r="W66">
        <v>55</v>
      </c>
      <c r="X66">
        <v>0</v>
      </c>
      <c r="Y66">
        <v>21.94</v>
      </c>
      <c r="Z66">
        <v>20</v>
      </c>
      <c r="AA66">
        <v>0</v>
      </c>
      <c r="AB66">
        <v>50</v>
      </c>
      <c r="AC66">
        <v>125</v>
      </c>
      <c r="AD66">
        <v>3.39</v>
      </c>
      <c r="AE66">
        <v>100</v>
      </c>
      <c r="AF66">
        <v>39.700000000000003</v>
      </c>
      <c r="AG66">
        <v>0</v>
      </c>
      <c r="AH66">
        <v>11.63</v>
      </c>
      <c r="AI66">
        <v>92.64</v>
      </c>
      <c r="AJ66">
        <v>0.34</v>
      </c>
      <c r="AK66">
        <v>0.39</v>
      </c>
      <c r="AL66">
        <v>33.01</v>
      </c>
      <c r="AM66">
        <v>0.19</v>
      </c>
      <c r="AN66">
        <v>0.39</v>
      </c>
      <c r="AO66">
        <v>0</v>
      </c>
      <c r="AP66">
        <v>0</v>
      </c>
      <c r="AQ66">
        <v>239.92</v>
      </c>
      <c r="AR66">
        <v>0.54</v>
      </c>
      <c r="AS66">
        <v>0</v>
      </c>
      <c r="AT66">
        <v>3.13</v>
      </c>
      <c r="AU66">
        <v>0</v>
      </c>
      <c r="AV66">
        <v>0.48</v>
      </c>
      <c r="AW66">
        <v>0</v>
      </c>
      <c r="AX66">
        <v>0</v>
      </c>
      <c r="AY66">
        <v>85.69</v>
      </c>
      <c r="AZ66">
        <v>0</v>
      </c>
      <c r="BA66">
        <v>0</v>
      </c>
      <c r="BB66">
        <v>0</v>
      </c>
      <c r="BC66">
        <v>117.55</v>
      </c>
      <c r="BD66">
        <v>11.06</v>
      </c>
      <c r="BE66">
        <v>0</v>
      </c>
      <c r="BF66">
        <v>0.38</v>
      </c>
      <c r="BG66">
        <v>0</v>
      </c>
      <c r="BH66">
        <v>0.34</v>
      </c>
      <c r="BI66">
        <v>0</v>
      </c>
      <c r="BJ66">
        <v>0.28000000000000003</v>
      </c>
    </row>
    <row r="67" spans="7:62">
      <c r="G67" t="s">
        <v>109</v>
      </c>
      <c r="H67" s="115">
        <v>228.37</v>
      </c>
      <c r="I67" s="88">
        <v>40.020000000000003</v>
      </c>
      <c r="J67" s="88">
        <v>3.4699999999999998</v>
      </c>
      <c r="K67" s="88">
        <v>0</v>
      </c>
      <c r="L67" s="88">
        <v>2.88</v>
      </c>
      <c r="M67" s="116">
        <v>0</v>
      </c>
      <c r="N67" s="115">
        <v>422.92999999999995</v>
      </c>
      <c r="O67" s="88">
        <v>330.32</v>
      </c>
      <c r="P67" s="88">
        <v>0</v>
      </c>
      <c r="Q67" s="88">
        <v>0</v>
      </c>
      <c r="R67" s="88">
        <v>0</v>
      </c>
      <c r="S67" s="116">
        <v>0</v>
      </c>
      <c r="W67">
        <v>55</v>
      </c>
      <c r="X67">
        <v>0</v>
      </c>
      <c r="Y67">
        <v>21.94</v>
      </c>
      <c r="Z67">
        <v>20</v>
      </c>
      <c r="AA67">
        <v>0</v>
      </c>
      <c r="AB67">
        <v>50</v>
      </c>
      <c r="AC67">
        <v>125</v>
      </c>
      <c r="AD67">
        <v>2.88</v>
      </c>
      <c r="AE67">
        <v>100</v>
      </c>
      <c r="AF67">
        <v>34.81</v>
      </c>
      <c r="AG67">
        <v>0</v>
      </c>
      <c r="AH67">
        <v>11.63</v>
      </c>
      <c r="AI67">
        <v>81.239999999999995</v>
      </c>
      <c r="AJ67">
        <v>0.34</v>
      </c>
      <c r="AK67">
        <v>0.39</v>
      </c>
      <c r="AL67">
        <v>33.01</v>
      </c>
      <c r="AM67">
        <v>0.19</v>
      </c>
      <c r="AN67">
        <v>0.39</v>
      </c>
      <c r="AO67">
        <v>0</v>
      </c>
      <c r="AP67">
        <v>0</v>
      </c>
      <c r="AQ67">
        <v>239.92</v>
      </c>
      <c r="AR67">
        <v>0.54</v>
      </c>
      <c r="AS67">
        <v>0</v>
      </c>
      <c r="AT67">
        <v>3.13</v>
      </c>
      <c r="AU67">
        <v>0</v>
      </c>
      <c r="AV67">
        <v>0.48</v>
      </c>
      <c r="AW67">
        <v>0</v>
      </c>
      <c r="AX67">
        <v>0</v>
      </c>
      <c r="AY67">
        <v>85.69</v>
      </c>
      <c r="AZ67">
        <v>26.98</v>
      </c>
      <c r="BA67">
        <v>0</v>
      </c>
      <c r="BB67">
        <v>0</v>
      </c>
      <c r="BC67">
        <v>117.55</v>
      </c>
      <c r="BD67">
        <v>11.06</v>
      </c>
      <c r="BE67">
        <v>0</v>
      </c>
      <c r="BF67">
        <v>0.38</v>
      </c>
      <c r="BG67">
        <v>4.82</v>
      </c>
      <c r="BH67">
        <v>0.34</v>
      </c>
      <c r="BI67">
        <v>0</v>
      </c>
      <c r="BJ67">
        <v>0.28000000000000003</v>
      </c>
    </row>
    <row r="68" spans="7:62">
      <c r="G68" t="s">
        <v>110</v>
      </c>
      <c r="H68" s="115">
        <v>285.83</v>
      </c>
      <c r="I68" s="88">
        <v>50.2</v>
      </c>
      <c r="J68" s="88">
        <v>3.4699999999999998</v>
      </c>
      <c r="K68" s="88">
        <v>0</v>
      </c>
      <c r="L68" s="88">
        <v>2.4</v>
      </c>
      <c r="M68" s="116">
        <v>0</v>
      </c>
      <c r="N68" s="115">
        <v>422.92999999999995</v>
      </c>
      <c r="O68" s="88">
        <v>330.32</v>
      </c>
      <c r="P68" s="88">
        <v>0</v>
      </c>
      <c r="Q68" s="88">
        <v>0</v>
      </c>
      <c r="R68" s="88">
        <v>0</v>
      </c>
      <c r="S68" s="116">
        <v>0</v>
      </c>
      <c r="W68">
        <v>55</v>
      </c>
      <c r="X68">
        <v>0</v>
      </c>
      <c r="Y68">
        <v>21.94</v>
      </c>
      <c r="Z68">
        <v>20</v>
      </c>
      <c r="AA68">
        <v>0</v>
      </c>
      <c r="AB68">
        <v>50</v>
      </c>
      <c r="AC68">
        <v>125</v>
      </c>
      <c r="AD68">
        <v>2.4</v>
      </c>
      <c r="AE68">
        <v>100</v>
      </c>
      <c r="AF68">
        <v>30.54</v>
      </c>
      <c r="AG68">
        <v>0</v>
      </c>
      <c r="AH68">
        <v>11.63</v>
      </c>
      <c r="AI68">
        <v>71.260000000000005</v>
      </c>
      <c r="AJ68">
        <v>0.34</v>
      </c>
      <c r="AK68">
        <v>0.39</v>
      </c>
      <c r="AL68">
        <v>33.01</v>
      </c>
      <c r="AM68">
        <v>0.19</v>
      </c>
      <c r="AN68">
        <v>0.39</v>
      </c>
      <c r="AO68">
        <v>0</v>
      </c>
      <c r="AP68">
        <v>0</v>
      </c>
      <c r="AQ68">
        <v>239.92</v>
      </c>
      <c r="AR68">
        <v>0.54</v>
      </c>
      <c r="AS68">
        <v>0</v>
      </c>
      <c r="AT68">
        <v>3.13</v>
      </c>
      <c r="AU68">
        <v>0</v>
      </c>
      <c r="AV68">
        <v>0.48</v>
      </c>
      <c r="AW68">
        <v>0</v>
      </c>
      <c r="AX68">
        <v>0</v>
      </c>
      <c r="AY68">
        <v>85.69</v>
      </c>
      <c r="AZ68">
        <v>94.42</v>
      </c>
      <c r="BA68">
        <v>0</v>
      </c>
      <c r="BB68">
        <v>0</v>
      </c>
      <c r="BC68">
        <v>117.55</v>
      </c>
      <c r="BD68">
        <v>11.06</v>
      </c>
      <c r="BE68">
        <v>0</v>
      </c>
      <c r="BF68">
        <v>0.38</v>
      </c>
      <c r="BG68">
        <v>19.27</v>
      </c>
      <c r="BH68">
        <v>0.34</v>
      </c>
      <c r="BI68">
        <v>0</v>
      </c>
      <c r="BJ68">
        <v>0.28000000000000003</v>
      </c>
    </row>
    <row r="69" spans="7:62">
      <c r="G69" t="s">
        <v>111</v>
      </c>
      <c r="H69" s="115">
        <v>425.15</v>
      </c>
      <c r="I69" s="88">
        <v>61.599999999999994</v>
      </c>
      <c r="J69" s="88">
        <v>3.4699999999999998</v>
      </c>
      <c r="K69" s="88">
        <v>0</v>
      </c>
      <c r="L69" s="88">
        <v>1.95</v>
      </c>
      <c r="M69" s="116">
        <v>0</v>
      </c>
      <c r="N69" s="115">
        <v>422.92999999999995</v>
      </c>
      <c r="O69" s="88">
        <v>330.32</v>
      </c>
      <c r="P69" s="88">
        <v>0</v>
      </c>
      <c r="Q69" s="88">
        <v>0</v>
      </c>
      <c r="R69" s="88">
        <v>0</v>
      </c>
      <c r="S69" s="116">
        <v>0</v>
      </c>
      <c r="W69">
        <v>55</v>
      </c>
      <c r="X69">
        <v>0</v>
      </c>
      <c r="Y69">
        <v>21.94</v>
      </c>
      <c r="Z69">
        <v>20</v>
      </c>
      <c r="AA69">
        <v>0</v>
      </c>
      <c r="AB69">
        <v>50</v>
      </c>
      <c r="AC69">
        <v>125</v>
      </c>
      <c r="AD69">
        <v>1.95</v>
      </c>
      <c r="AE69">
        <v>100</v>
      </c>
      <c r="AF69">
        <v>27.49</v>
      </c>
      <c r="AG69">
        <v>0</v>
      </c>
      <c r="AH69">
        <v>11.63</v>
      </c>
      <c r="AI69">
        <v>64.13</v>
      </c>
      <c r="AJ69">
        <v>0.34</v>
      </c>
      <c r="AK69">
        <v>0.39</v>
      </c>
      <c r="AL69">
        <v>33.01</v>
      </c>
      <c r="AM69">
        <v>0.19</v>
      </c>
      <c r="AN69">
        <v>0.39</v>
      </c>
      <c r="AO69">
        <v>144.52000000000001</v>
      </c>
      <c r="AP69">
        <v>0</v>
      </c>
      <c r="AQ69">
        <v>239.92</v>
      </c>
      <c r="AR69">
        <v>0.54</v>
      </c>
      <c r="AS69">
        <v>0</v>
      </c>
      <c r="AT69">
        <v>3.13</v>
      </c>
      <c r="AU69">
        <v>0</v>
      </c>
      <c r="AV69">
        <v>0.48</v>
      </c>
      <c r="AW69">
        <v>0</v>
      </c>
      <c r="AX69">
        <v>0</v>
      </c>
      <c r="AY69">
        <v>85.69</v>
      </c>
      <c r="AZ69">
        <v>96.35</v>
      </c>
      <c r="BA69">
        <v>0</v>
      </c>
      <c r="BB69">
        <v>0</v>
      </c>
      <c r="BC69">
        <v>117.55</v>
      </c>
      <c r="BD69">
        <v>11.06</v>
      </c>
      <c r="BE69">
        <v>0</v>
      </c>
      <c r="BF69">
        <v>0.38</v>
      </c>
      <c r="BG69">
        <v>33.72</v>
      </c>
      <c r="BH69">
        <v>0.34</v>
      </c>
      <c r="BI69">
        <v>0</v>
      </c>
      <c r="BJ69">
        <v>0.28000000000000003</v>
      </c>
    </row>
    <row r="70" spans="7:62">
      <c r="G70" t="s">
        <v>112</v>
      </c>
      <c r="H70" s="115">
        <v>459.06999999999994</v>
      </c>
      <c r="I70" s="88">
        <v>79.58</v>
      </c>
      <c r="J70" s="88">
        <v>3.4699999999999998</v>
      </c>
      <c r="K70" s="88">
        <v>0</v>
      </c>
      <c r="L70" s="88">
        <v>1.5</v>
      </c>
      <c r="M70" s="116">
        <v>0</v>
      </c>
      <c r="N70" s="115">
        <v>422.92999999999995</v>
      </c>
      <c r="O70" s="88">
        <v>330.32</v>
      </c>
      <c r="P70" s="88">
        <v>0</v>
      </c>
      <c r="Q70" s="88">
        <v>0</v>
      </c>
      <c r="R70" s="88">
        <v>0</v>
      </c>
      <c r="S70" s="116">
        <v>0</v>
      </c>
      <c r="W70">
        <v>55</v>
      </c>
      <c r="X70">
        <v>0</v>
      </c>
      <c r="Y70">
        <v>21.94</v>
      </c>
      <c r="Z70">
        <v>20</v>
      </c>
      <c r="AA70">
        <v>0</v>
      </c>
      <c r="AB70">
        <v>50</v>
      </c>
      <c r="AC70">
        <v>125</v>
      </c>
      <c r="AD70">
        <v>1.5</v>
      </c>
      <c r="AE70">
        <v>100</v>
      </c>
      <c r="AF70">
        <v>21.38</v>
      </c>
      <c r="AG70">
        <v>0</v>
      </c>
      <c r="AH70">
        <v>11.63</v>
      </c>
      <c r="AI70">
        <v>49.88</v>
      </c>
      <c r="AJ70">
        <v>0.34</v>
      </c>
      <c r="AK70">
        <v>0.39</v>
      </c>
      <c r="AL70">
        <v>33.01</v>
      </c>
      <c r="AM70">
        <v>0.19</v>
      </c>
      <c r="AN70">
        <v>0.39</v>
      </c>
      <c r="AO70">
        <v>144.52000000000001</v>
      </c>
      <c r="AP70">
        <v>0</v>
      </c>
      <c r="AQ70">
        <v>239.92</v>
      </c>
      <c r="AR70">
        <v>0.54</v>
      </c>
      <c r="AS70">
        <v>0</v>
      </c>
      <c r="AT70">
        <v>3.13</v>
      </c>
      <c r="AU70">
        <v>0</v>
      </c>
      <c r="AV70">
        <v>0.48</v>
      </c>
      <c r="AW70">
        <v>0</v>
      </c>
      <c r="AX70">
        <v>0</v>
      </c>
      <c r="AY70">
        <v>85.69</v>
      </c>
      <c r="AZ70">
        <v>144.52000000000001</v>
      </c>
      <c r="BA70">
        <v>0</v>
      </c>
      <c r="BB70">
        <v>8.67</v>
      </c>
      <c r="BC70">
        <v>117.55</v>
      </c>
      <c r="BD70">
        <v>11.06</v>
      </c>
      <c r="BE70">
        <v>0</v>
      </c>
      <c r="BF70">
        <v>0.38</v>
      </c>
      <c r="BG70">
        <v>49.14</v>
      </c>
      <c r="BH70">
        <v>0.34</v>
      </c>
      <c r="BI70">
        <v>0</v>
      </c>
      <c r="BJ70">
        <v>0.28000000000000003</v>
      </c>
    </row>
    <row r="71" spans="7:62">
      <c r="G71" t="s">
        <v>113</v>
      </c>
      <c r="H71" s="115">
        <v>547.2700000000001</v>
      </c>
      <c r="I71" s="88">
        <v>107.19</v>
      </c>
      <c r="J71" s="88">
        <v>3.4699999999999998</v>
      </c>
      <c r="K71" s="88">
        <v>0</v>
      </c>
      <c r="L71" s="88">
        <v>1.1100000000000001</v>
      </c>
      <c r="M71" s="116">
        <v>0</v>
      </c>
      <c r="N71" s="115">
        <v>422.92999999999995</v>
      </c>
      <c r="O71" s="88">
        <v>330.32</v>
      </c>
      <c r="P71" s="88">
        <v>0</v>
      </c>
      <c r="Q71" s="88">
        <v>0</v>
      </c>
      <c r="R71" s="88">
        <v>0</v>
      </c>
      <c r="S71" s="116">
        <v>0</v>
      </c>
      <c r="W71">
        <v>55</v>
      </c>
      <c r="X71">
        <v>0</v>
      </c>
      <c r="Y71">
        <v>21.94</v>
      </c>
      <c r="Z71">
        <v>20</v>
      </c>
      <c r="AA71">
        <v>0</v>
      </c>
      <c r="AB71">
        <v>50</v>
      </c>
      <c r="AC71">
        <v>125</v>
      </c>
      <c r="AD71">
        <v>1.1100000000000001</v>
      </c>
      <c r="AE71">
        <v>100</v>
      </c>
      <c r="AF71">
        <v>15.27</v>
      </c>
      <c r="AG71">
        <v>0</v>
      </c>
      <c r="AH71">
        <v>11.63</v>
      </c>
      <c r="AI71">
        <v>35.630000000000003</v>
      </c>
      <c r="AJ71">
        <v>0.34</v>
      </c>
      <c r="AK71">
        <v>0.39</v>
      </c>
      <c r="AL71">
        <v>33.01</v>
      </c>
      <c r="AM71">
        <v>0.19</v>
      </c>
      <c r="AN71">
        <v>0.39</v>
      </c>
      <c r="AO71">
        <v>144.52000000000001</v>
      </c>
      <c r="AP71">
        <v>23.44</v>
      </c>
      <c r="AQ71">
        <v>239.92</v>
      </c>
      <c r="AR71">
        <v>0.54</v>
      </c>
      <c r="AS71">
        <v>0</v>
      </c>
      <c r="AT71">
        <v>3.13</v>
      </c>
      <c r="AU71">
        <v>0</v>
      </c>
      <c r="AV71">
        <v>0.48</v>
      </c>
      <c r="AW71">
        <v>0</v>
      </c>
      <c r="AX71">
        <v>0</v>
      </c>
      <c r="AY71">
        <v>85.69</v>
      </c>
      <c r="AZ71">
        <v>144.52000000000001</v>
      </c>
      <c r="BA71">
        <v>0</v>
      </c>
      <c r="BB71">
        <v>42.39</v>
      </c>
      <c r="BC71">
        <v>117.55</v>
      </c>
      <c r="BD71">
        <v>11.06</v>
      </c>
      <c r="BE71">
        <v>79.010000000000005</v>
      </c>
      <c r="BF71">
        <v>0.38</v>
      </c>
      <c r="BG71">
        <v>49.14</v>
      </c>
      <c r="BH71">
        <v>0.34</v>
      </c>
      <c r="BI71">
        <v>0</v>
      </c>
      <c r="BJ71">
        <v>0.28000000000000003</v>
      </c>
    </row>
    <row r="72" spans="7:62">
      <c r="G72" t="s">
        <v>114</v>
      </c>
      <c r="H72" s="115">
        <v>538.05000000000007</v>
      </c>
      <c r="I72" s="88">
        <v>135.72000000000003</v>
      </c>
      <c r="J72" s="88">
        <v>3.4699999999999998</v>
      </c>
      <c r="K72" s="88">
        <v>0</v>
      </c>
      <c r="L72" s="88">
        <v>0.74</v>
      </c>
      <c r="M72" s="116">
        <v>0</v>
      </c>
      <c r="N72" s="115">
        <v>422.92999999999995</v>
      </c>
      <c r="O72" s="88">
        <v>330.32</v>
      </c>
      <c r="P72" s="88">
        <v>0</v>
      </c>
      <c r="Q72" s="88">
        <v>0</v>
      </c>
      <c r="R72" s="88">
        <v>0</v>
      </c>
      <c r="S72" s="116">
        <v>0</v>
      </c>
      <c r="W72">
        <v>55</v>
      </c>
      <c r="X72">
        <v>0</v>
      </c>
      <c r="Y72">
        <v>21.94</v>
      </c>
      <c r="Z72">
        <v>20</v>
      </c>
      <c r="AA72">
        <v>0</v>
      </c>
      <c r="AB72">
        <v>50</v>
      </c>
      <c r="AC72">
        <v>125</v>
      </c>
      <c r="AD72">
        <v>0.74</v>
      </c>
      <c r="AE72">
        <v>100</v>
      </c>
      <c r="AF72">
        <v>10.07</v>
      </c>
      <c r="AG72">
        <v>0</v>
      </c>
      <c r="AH72">
        <v>11.63</v>
      </c>
      <c r="AI72">
        <v>23.52</v>
      </c>
      <c r="AJ72">
        <v>0.34</v>
      </c>
      <c r="AK72">
        <v>0.39</v>
      </c>
      <c r="AL72">
        <v>33.01</v>
      </c>
      <c r="AM72">
        <v>0.19</v>
      </c>
      <c r="AN72">
        <v>0.39</v>
      </c>
      <c r="AO72">
        <v>144.52000000000001</v>
      </c>
      <c r="AP72">
        <v>23.44</v>
      </c>
      <c r="AQ72">
        <v>239.92</v>
      </c>
      <c r="AR72">
        <v>0.54</v>
      </c>
      <c r="AS72">
        <v>0</v>
      </c>
      <c r="AT72">
        <v>3.13</v>
      </c>
      <c r="AU72">
        <v>0</v>
      </c>
      <c r="AV72">
        <v>0.48</v>
      </c>
      <c r="AW72">
        <v>13.49</v>
      </c>
      <c r="AX72">
        <v>0</v>
      </c>
      <c r="AY72">
        <v>85.69</v>
      </c>
      <c r="AZ72">
        <v>144.52000000000001</v>
      </c>
      <c r="BA72">
        <v>0</v>
      </c>
      <c r="BB72">
        <v>62.63</v>
      </c>
      <c r="BC72">
        <v>117.55</v>
      </c>
      <c r="BD72">
        <v>11.06</v>
      </c>
      <c r="BE72">
        <v>81.900000000000006</v>
      </c>
      <c r="BF72">
        <v>0.38</v>
      </c>
      <c r="BG72">
        <v>49.14</v>
      </c>
      <c r="BH72">
        <v>0.34</v>
      </c>
      <c r="BI72">
        <v>0</v>
      </c>
      <c r="BJ72">
        <v>0.28000000000000003</v>
      </c>
    </row>
    <row r="73" spans="7:62">
      <c r="G73" t="s">
        <v>115</v>
      </c>
      <c r="H73" s="115">
        <v>533.77</v>
      </c>
      <c r="I73" s="88">
        <v>148.35000000000002</v>
      </c>
      <c r="J73" s="88">
        <v>3.4699999999999998</v>
      </c>
      <c r="K73" s="88">
        <v>0</v>
      </c>
      <c r="L73" s="88">
        <v>0.45</v>
      </c>
      <c r="M73" s="116">
        <v>0</v>
      </c>
      <c r="N73" s="115">
        <v>422.92999999999995</v>
      </c>
      <c r="O73" s="88">
        <v>330.32</v>
      </c>
      <c r="P73" s="88">
        <v>0</v>
      </c>
      <c r="Q73" s="88">
        <v>0</v>
      </c>
      <c r="R73" s="88">
        <v>0</v>
      </c>
      <c r="S73" s="116">
        <v>0</v>
      </c>
      <c r="W73">
        <v>55</v>
      </c>
      <c r="X73">
        <v>0</v>
      </c>
      <c r="Y73">
        <v>21.94</v>
      </c>
      <c r="Z73">
        <v>20</v>
      </c>
      <c r="AA73">
        <v>0</v>
      </c>
      <c r="AB73">
        <v>50</v>
      </c>
      <c r="AC73">
        <v>125</v>
      </c>
      <c r="AD73">
        <v>0.45</v>
      </c>
      <c r="AE73">
        <v>100</v>
      </c>
      <c r="AF73">
        <v>8.25</v>
      </c>
      <c r="AG73">
        <v>0</v>
      </c>
      <c r="AH73">
        <v>11.63</v>
      </c>
      <c r="AI73">
        <v>19.239999999999998</v>
      </c>
      <c r="AJ73">
        <v>0.34</v>
      </c>
      <c r="AK73">
        <v>0.39</v>
      </c>
      <c r="AL73">
        <v>33.01</v>
      </c>
      <c r="AM73">
        <v>0.19</v>
      </c>
      <c r="AN73">
        <v>0.39</v>
      </c>
      <c r="AO73">
        <v>144.52000000000001</v>
      </c>
      <c r="AP73">
        <v>23.44</v>
      </c>
      <c r="AQ73">
        <v>239.92</v>
      </c>
      <c r="AR73">
        <v>0.54</v>
      </c>
      <c r="AS73">
        <v>0</v>
      </c>
      <c r="AT73">
        <v>3.13</v>
      </c>
      <c r="AU73">
        <v>0</v>
      </c>
      <c r="AV73">
        <v>0.48</v>
      </c>
      <c r="AW73">
        <v>27.94</v>
      </c>
      <c r="AX73">
        <v>0</v>
      </c>
      <c r="AY73">
        <v>85.69</v>
      </c>
      <c r="AZ73">
        <v>144.52000000000001</v>
      </c>
      <c r="BA73">
        <v>0</v>
      </c>
      <c r="BB73">
        <v>62.63</v>
      </c>
      <c r="BC73">
        <v>117.55</v>
      </c>
      <c r="BD73">
        <v>11.06</v>
      </c>
      <c r="BE73">
        <v>81.900000000000006</v>
      </c>
      <c r="BF73">
        <v>0.38</v>
      </c>
      <c r="BG73">
        <v>49.14</v>
      </c>
      <c r="BH73">
        <v>0.34</v>
      </c>
      <c r="BI73">
        <v>0</v>
      </c>
      <c r="BJ73">
        <v>0.28000000000000003</v>
      </c>
    </row>
    <row r="74" spans="7:62">
      <c r="G74" t="s">
        <v>116</v>
      </c>
      <c r="H74" s="115">
        <v>548.05000000000007</v>
      </c>
      <c r="I74" s="88">
        <v>165.48000000000002</v>
      </c>
      <c r="J74" s="88">
        <v>3.4699999999999998</v>
      </c>
      <c r="K74" s="88">
        <v>0</v>
      </c>
      <c r="L74" s="88">
        <v>0.22</v>
      </c>
      <c r="M74" s="116">
        <v>0</v>
      </c>
      <c r="N74" s="115">
        <v>422.92999999999995</v>
      </c>
      <c r="O74" s="88">
        <v>330.32</v>
      </c>
      <c r="P74" s="88">
        <v>0</v>
      </c>
      <c r="Q74" s="88">
        <v>0</v>
      </c>
      <c r="R74" s="88">
        <v>0</v>
      </c>
      <c r="S74" s="116">
        <v>0</v>
      </c>
      <c r="W74">
        <v>55</v>
      </c>
      <c r="X74">
        <v>0</v>
      </c>
      <c r="Y74">
        <v>21.94</v>
      </c>
      <c r="Z74">
        <v>20</v>
      </c>
      <c r="AA74">
        <v>0</v>
      </c>
      <c r="AB74">
        <v>50</v>
      </c>
      <c r="AC74">
        <v>125</v>
      </c>
      <c r="AD74">
        <v>0.22</v>
      </c>
      <c r="AE74">
        <v>100</v>
      </c>
      <c r="AF74">
        <v>6.11</v>
      </c>
      <c r="AG74">
        <v>0</v>
      </c>
      <c r="AH74">
        <v>11.63</v>
      </c>
      <c r="AI74">
        <v>14.25</v>
      </c>
      <c r="AJ74">
        <v>0.34</v>
      </c>
      <c r="AK74">
        <v>0.39</v>
      </c>
      <c r="AL74">
        <v>33.01</v>
      </c>
      <c r="AM74">
        <v>0.19</v>
      </c>
      <c r="AN74">
        <v>0.39</v>
      </c>
      <c r="AO74">
        <v>144.52000000000001</v>
      </c>
      <c r="AP74">
        <v>23.44</v>
      </c>
      <c r="AQ74">
        <v>239.92</v>
      </c>
      <c r="AR74">
        <v>0.54</v>
      </c>
      <c r="AS74">
        <v>0</v>
      </c>
      <c r="AT74">
        <v>3.13</v>
      </c>
      <c r="AU74">
        <v>0</v>
      </c>
      <c r="AV74">
        <v>0.48</v>
      </c>
      <c r="AW74">
        <v>47.21</v>
      </c>
      <c r="AX74">
        <v>19.27</v>
      </c>
      <c r="AY74">
        <v>85.69</v>
      </c>
      <c r="AZ74">
        <v>144.52000000000001</v>
      </c>
      <c r="BA74">
        <v>0</v>
      </c>
      <c r="BB74">
        <v>62.63</v>
      </c>
      <c r="BC74">
        <v>117.55</v>
      </c>
      <c r="BD74">
        <v>11.06</v>
      </c>
      <c r="BE74">
        <v>81.900000000000006</v>
      </c>
      <c r="BF74">
        <v>0.38</v>
      </c>
      <c r="BG74">
        <v>49.14</v>
      </c>
      <c r="BH74">
        <v>0.34</v>
      </c>
      <c r="BI74">
        <v>0</v>
      </c>
      <c r="BJ74">
        <v>0.28000000000000003</v>
      </c>
    </row>
    <row r="75" spans="7:62">
      <c r="G75" t="s">
        <v>117</v>
      </c>
      <c r="H75" s="115">
        <v>517.91000000000008</v>
      </c>
      <c r="I75" s="88">
        <v>139.29000000000002</v>
      </c>
      <c r="J75" s="88">
        <v>3.56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294.63</v>
      </c>
      <c r="P75" s="88">
        <v>0</v>
      </c>
      <c r="Q75" s="88">
        <v>0</v>
      </c>
      <c r="R75" s="88">
        <v>0</v>
      </c>
      <c r="S75" s="116">
        <v>0</v>
      </c>
      <c r="W75">
        <v>55</v>
      </c>
      <c r="X75">
        <v>53.34</v>
      </c>
      <c r="Y75">
        <v>21.94</v>
      </c>
      <c r="Z75">
        <v>20</v>
      </c>
      <c r="AA75">
        <v>50</v>
      </c>
      <c r="AB75">
        <v>50</v>
      </c>
      <c r="AC75">
        <v>125</v>
      </c>
      <c r="AD75">
        <v>0.1</v>
      </c>
      <c r="AE75">
        <v>100</v>
      </c>
      <c r="AF75">
        <v>3.05</v>
      </c>
      <c r="AG75">
        <v>50</v>
      </c>
      <c r="AH75">
        <v>11.63</v>
      </c>
      <c r="AI75">
        <v>7.13</v>
      </c>
      <c r="AJ75">
        <v>0.34</v>
      </c>
      <c r="AK75">
        <v>0.39</v>
      </c>
      <c r="AL75">
        <v>33.01</v>
      </c>
      <c r="AM75">
        <v>0.19</v>
      </c>
      <c r="AN75">
        <v>0.39</v>
      </c>
      <c r="AO75">
        <v>144.52000000000001</v>
      </c>
      <c r="AP75">
        <v>25.47</v>
      </c>
      <c r="AQ75">
        <v>0</v>
      </c>
      <c r="AR75">
        <v>0.54</v>
      </c>
      <c r="AS75">
        <v>0</v>
      </c>
      <c r="AT75">
        <v>3.22</v>
      </c>
      <c r="AU75">
        <v>0</v>
      </c>
      <c r="AV75">
        <v>0.48</v>
      </c>
      <c r="AW75">
        <v>72.260000000000005</v>
      </c>
      <c r="AX75">
        <v>45.28</v>
      </c>
      <c r="AY75">
        <v>0</v>
      </c>
      <c r="AZ75">
        <v>96.35</v>
      </c>
      <c r="BA75">
        <v>0</v>
      </c>
      <c r="BB75">
        <v>62.63</v>
      </c>
      <c r="BC75">
        <v>117.55</v>
      </c>
      <c r="BD75">
        <v>11.06</v>
      </c>
      <c r="BE75">
        <v>79.010000000000005</v>
      </c>
      <c r="BF75">
        <v>0.38</v>
      </c>
      <c r="BG75">
        <v>0.96</v>
      </c>
      <c r="BH75">
        <v>0.34</v>
      </c>
      <c r="BI75">
        <v>0</v>
      </c>
      <c r="BJ75">
        <v>0.28000000000000003</v>
      </c>
    </row>
    <row r="76" spans="7:62">
      <c r="G76" t="s">
        <v>118</v>
      </c>
      <c r="H76" s="115">
        <v>517.53000000000009</v>
      </c>
      <c r="I76" s="88">
        <v>136.24</v>
      </c>
      <c r="J76" s="88">
        <v>3.56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294.63</v>
      </c>
      <c r="P76" s="88">
        <v>0</v>
      </c>
      <c r="Q76" s="88">
        <v>0</v>
      </c>
      <c r="R76" s="88">
        <v>0</v>
      </c>
      <c r="S76" s="116">
        <v>0</v>
      </c>
      <c r="W76">
        <v>55</v>
      </c>
      <c r="X76">
        <v>53.34</v>
      </c>
      <c r="Y76">
        <v>21.94</v>
      </c>
      <c r="Z76">
        <v>20</v>
      </c>
      <c r="AA76">
        <v>50</v>
      </c>
      <c r="AB76">
        <v>50</v>
      </c>
      <c r="AC76">
        <v>125</v>
      </c>
      <c r="AD76">
        <v>0</v>
      </c>
      <c r="AE76">
        <v>100</v>
      </c>
      <c r="AF76">
        <v>0</v>
      </c>
      <c r="AG76">
        <v>50</v>
      </c>
      <c r="AH76">
        <v>11.63</v>
      </c>
      <c r="AI76">
        <v>0</v>
      </c>
      <c r="AJ76">
        <v>0.34</v>
      </c>
      <c r="AK76">
        <v>0.39</v>
      </c>
      <c r="AL76">
        <v>33.01</v>
      </c>
      <c r="AM76">
        <v>0.19</v>
      </c>
      <c r="AN76">
        <v>0.39</v>
      </c>
      <c r="AO76">
        <v>57.81</v>
      </c>
      <c r="AP76">
        <v>25.47</v>
      </c>
      <c r="AQ76">
        <v>0</v>
      </c>
      <c r="AR76">
        <v>0.54</v>
      </c>
      <c r="AS76">
        <v>77.08</v>
      </c>
      <c r="AT76">
        <v>3.22</v>
      </c>
      <c r="AU76">
        <v>0</v>
      </c>
      <c r="AV76">
        <v>0.48</v>
      </c>
      <c r="AW76">
        <v>72.260000000000005</v>
      </c>
      <c r="AX76">
        <v>74.19</v>
      </c>
      <c r="AY76">
        <v>0</v>
      </c>
      <c r="AZ76">
        <v>80.930000000000007</v>
      </c>
      <c r="BA76">
        <v>0</v>
      </c>
      <c r="BB76">
        <v>62.63</v>
      </c>
      <c r="BC76">
        <v>117.55</v>
      </c>
      <c r="BD76">
        <v>11.06</v>
      </c>
      <c r="BE76">
        <v>81.900000000000006</v>
      </c>
      <c r="BF76">
        <v>0.38</v>
      </c>
      <c r="BG76">
        <v>0.96</v>
      </c>
      <c r="BH76">
        <v>0.34</v>
      </c>
      <c r="BI76">
        <v>0</v>
      </c>
      <c r="BJ76">
        <v>0.28000000000000003</v>
      </c>
    </row>
    <row r="77" spans="7:62">
      <c r="G77" t="s">
        <v>119</v>
      </c>
      <c r="H77" s="115">
        <v>435.62999999999994</v>
      </c>
      <c r="I77" s="88">
        <v>136.24</v>
      </c>
      <c r="J77" s="88">
        <v>3.56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294.63</v>
      </c>
      <c r="P77" s="88">
        <v>0</v>
      </c>
      <c r="Q77" s="88">
        <v>0</v>
      </c>
      <c r="R77" s="88">
        <v>0</v>
      </c>
      <c r="S77" s="116">
        <v>0</v>
      </c>
      <c r="W77">
        <v>55</v>
      </c>
      <c r="X77">
        <v>53.34</v>
      </c>
      <c r="Y77">
        <v>21.94</v>
      </c>
      <c r="Z77">
        <v>20</v>
      </c>
      <c r="AA77">
        <v>50</v>
      </c>
      <c r="AB77">
        <v>50</v>
      </c>
      <c r="AC77">
        <v>125</v>
      </c>
      <c r="AD77">
        <v>0</v>
      </c>
      <c r="AE77">
        <v>100</v>
      </c>
      <c r="AF77">
        <v>0</v>
      </c>
      <c r="AG77">
        <v>50</v>
      </c>
      <c r="AH77">
        <v>11.63</v>
      </c>
      <c r="AI77">
        <v>0</v>
      </c>
      <c r="AJ77">
        <v>0.34</v>
      </c>
      <c r="AK77">
        <v>0.39</v>
      </c>
      <c r="AL77">
        <v>33.01</v>
      </c>
      <c r="AM77">
        <v>0.19</v>
      </c>
      <c r="AN77">
        <v>0.39</v>
      </c>
      <c r="AO77">
        <v>57.81</v>
      </c>
      <c r="AP77">
        <v>25.47</v>
      </c>
      <c r="AQ77">
        <v>0</v>
      </c>
      <c r="AR77">
        <v>0.54</v>
      </c>
      <c r="AS77">
        <v>77.08</v>
      </c>
      <c r="AT77">
        <v>3.22</v>
      </c>
      <c r="AU77">
        <v>0</v>
      </c>
      <c r="AV77">
        <v>0.48</v>
      </c>
      <c r="AW77">
        <v>72.260000000000005</v>
      </c>
      <c r="AX77">
        <v>113.69</v>
      </c>
      <c r="AY77">
        <v>0</v>
      </c>
      <c r="AZ77">
        <v>41.43</v>
      </c>
      <c r="BA77">
        <v>0</v>
      </c>
      <c r="BB77">
        <v>62.63</v>
      </c>
      <c r="BC77">
        <v>117.55</v>
      </c>
      <c r="BD77">
        <v>11.06</v>
      </c>
      <c r="BE77">
        <v>0</v>
      </c>
      <c r="BF77">
        <v>0.38</v>
      </c>
      <c r="BG77">
        <v>0.96</v>
      </c>
      <c r="BH77">
        <v>0.34</v>
      </c>
      <c r="BI77">
        <v>0</v>
      </c>
      <c r="BJ77">
        <v>0.28000000000000003</v>
      </c>
    </row>
    <row r="78" spans="7:62">
      <c r="G78" t="s">
        <v>120</v>
      </c>
      <c r="H78" s="115">
        <v>541.62</v>
      </c>
      <c r="I78" s="88">
        <v>131.42000000000002</v>
      </c>
      <c r="J78" s="88">
        <v>3.56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294.63</v>
      </c>
      <c r="P78" s="88">
        <v>0</v>
      </c>
      <c r="Q78" s="88">
        <v>0</v>
      </c>
      <c r="R78" s="88">
        <v>0</v>
      </c>
      <c r="S78" s="116">
        <v>0</v>
      </c>
      <c r="W78">
        <v>55</v>
      </c>
      <c r="X78">
        <v>53.34</v>
      </c>
      <c r="Y78">
        <v>21.94</v>
      </c>
      <c r="Z78">
        <v>20</v>
      </c>
      <c r="AA78">
        <v>50</v>
      </c>
      <c r="AB78">
        <v>50</v>
      </c>
      <c r="AC78">
        <v>125</v>
      </c>
      <c r="AD78">
        <v>0</v>
      </c>
      <c r="AE78">
        <v>100</v>
      </c>
      <c r="AF78">
        <v>0</v>
      </c>
      <c r="AG78">
        <v>50</v>
      </c>
      <c r="AH78">
        <v>11.63</v>
      </c>
      <c r="AI78">
        <v>0</v>
      </c>
      <c r="AJ78">
        <v>0.34</v>
      </c>
      <c r="AK78">
        <v>0.39</v>
      </c>
      <c r="AL78">
        <v>33.01</v>
      </c>
      <c r="AM78">
        <v>0.19</v>
      </c>
      <c r="AN78">
        <v>0.39</v>
      </c>
      <c r="AO78">
        <v>57.81</v>
      </c>
      <c r="AP78">
        <v>25.47</v>
      </c>
      <c r="AQ78">
        <v>0</v>
      </c>
      <c r="AR78">
        <v>0.54</v>
      </c>
      <c r="AS78">
        <v>77.08</v>
      </c>
      <c r="AT78">
        <v>3.22</v>
      </c>
      <c r="AU78">
        <v>0</v>
      </c>
      <c r="AV78">
        <v>0.48</v>
      </c>
      <c r="AW78">
        <v>67.44</v>
      </c>
      <c r="AX78">
        <v>98.28</v>
      </c>
      <c r="AY78">
        <v>0</v>
      </c>
      <c r="AZ78">
        <v>0</v>
      </c>
      <c r="BA78">
        <v>0</v>
      </c>
      <c r="BB78">
        <v>62.63</v>
      </c>
      <c r="BC78">
        <v>117.55</v>
      </c>
      <c r="BD78">
        <v>11.06</v>
      </c>
      <c r="BE78">
        <v>0</v>
      </c>
      <c r="BF78">
        <v>0.38</v>
      </c>
      <c r="BG78">
        <v>0.96</v>
      </c>
      <c r="BH78">
        <v>0.34</v>
      </c>
      <c r="BI78">
        <v>162.83000000000001</v>
      </c>
      <c r="BJ78">
        <v>0.28000000000000003</v>
      </c>
    </row>
    <row r="79" spans="7:62">
      <c r="G79" t="s">
        <v>121</v>
      </c>
      <c r="H79" s="115">
        <v>529.3599999999999</v>
      </c>
      <c r="I79" s="88">
        <v>126.64999999999999</v>
      </c>
      <c r="J79" s="88">
        <v>3.6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294.63</v>
      </c>
      <c r="P79" s="88">
        <v>0</v>
      </c>
      <c r="Q79" s="88">
        <v>0</v>
      </c>
      <c r="R79" s="88">
        <v>0</v>
      </c>
      <c r="S79" s="116">
        <v>0</v>
      </c>
      <c r="W79">
        <v>55</v>
      </c>
      <c r="X79">
        <v>53.34</v>
      </c>
      <c r="Y79">
        <v>21.94</v>
      </c>
      <c r="Z79">
        <v>20</v>
      </c>
      <c r="AA79">
        <v>50</v>
      </c>
      <c r="AB79">
        <v>50</v>
      </c>
      <c r="AC79">
        <v>125</v>
      </c>
      <c r="AD79">
        <v>0</v>
      </c>
      <c r="AE79">
        <v>100</v>
      </c>
      <c r="AF79">
        <v>0</v>
      </c>
      <c r="AG79">
        <v>50</v>
      </c>
      <c r="AH79">
        <v>11.63</v>
      </c>
      <c r="AI79">
        <v>0</v>
      </c>
      <c r="AJ79">
        <v>0.38</v>
      </c>
      <c r="AK79">
        <v>0.43</v>
      </c>
      <c r="AL79">
        <v>33.01</v>
      </c>
      <c r="AM79">
        <v>0.2</v>
      </c>
      <c r="AN79">
        <v>0.43</v>
      </c>
      <c r="AO79">
        <v>57.81</v>
      </c>
      <c r="AP79">
        <v>25.47</v>
      </c>
      <c r="AQ79">
        <v>0</v>
      </c>
      <c r="AR79">
        <v>0.6</v>
      </c>
      <c r="AS79">
        <v>77.08</v>
      </c>
      <c r="AT79">
        <v>3.22</v>
      </c>
      <c r="AU79">
        <v>0</v>
      </c>
      <c r="AV79">
        <v>0.54</v>
      </c>
      <c r="AW79">
        <v>62.63</v>
      </c>
      <c r="AX79">
        <v>75.150000000000006</v>
      </c>
      <c r="AY79">
        <v>0</v>
      </c>
      <c r="AZ79">
        <v>0</v>
      </c>
      <c r="BA79">
        <v>0</v>
      </c>
      <c r="BB79">
        <v>62.63</v>
      </c>
      <c r="BC79">
        <v>117.55</v>
      </c>
      <c r="BD79">
        <v>11.06</v>
      </c>
      <c r="BE79">
        <v>0</v>
      </c>
      <c r="BF79">
        <v>0.41</v>
      </c>
      <c r="BG79">
        <v>0.96</v>
      </c>
      <c r="BH79">
        <v>0.38</v>
      </c>
      <c r="BI79">
        <v>173.43</v>
      </c>
      <c r="BJ79">
        <v>0.31</v>
      </c>
    </row>
    <row r="80" spans="7:62">
      <c r="G80" t="s">
        <v>122</v>
      </c>
      <c r="H80" s="115">
        <v>512.98</v>
      </c>
      <c r="I80" s="88">
        <v>117.01</v>
      </c>
      <c r="J80" s="88">
        <v>3.6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294.63</v>
      </c>
      <c r="P80" s="88">
        <v>0</v>
      </c>
      <c r="Q80" s="88">
        <v>0</v>
      </c>
      <c r="R80" s="88">
        <v>0</v>
      </c>
      <c r="S80" s="116">
        <v>0</v>
      </c>
      <c r="W80">
        <v>55</v>
      </c>
      <c r="X80">
        <v>53.34</v>
      </c>
      <c r="Y80">
        <v>21.94</v>
      </c>
      <c r="Z80">
        <v>20</v>
      </c>
      <c r="AA80">
        <v>50</v>
      </c>
      <c r="AB80">
        <v>50</v>
      </c>
      <c r="AC80">
        <v>125</v>
      </c>
      <c r="AD80">
        <v>0</v>
      </c>
      <c r="AE80">
        <v>100</v>
      </c>
      <c r="AF80">
        <v>0</v>
      </c>
      <c r="AG80">
        <v>50</v>
      </c>
      <c r="AH80">
        <v>11.63</v>
      </c>
      <c r="AI80">
        <v>0</v>
      </c>
      <c r="AJ80">
        <v>0.38</v>
      </c>
      <c r="AK80">
        <v>0.43</v>
      </c>
      <c r="AL80">
        <v>33.01</v>
      </c>
      <c r="AM80">
        <v>0.2</v>
      </c>
      <c r="AN80">
        <v>0.43</v>
      </c>
      <c r="AO80">
        <v>57.81</v>
      </c>
      <c r="AP80">
        <v>25.47</v>
      </c>
      <c r="AQ80">
        <v>0</v>
      </c>
      <c r="AR80">
        <v>0.6</v>
      </c>
      <c r="AS80">
        <v>77.08</v>
      </c>
      <c r="AT80">
        <v>3.22</v>
      </c>
      <c r="AU80">
        <v>0</v>
      </c>
      <c r="AV80">
        <v>0.54</v>
      </c>
      <c r="AW80">
        <v>52.99</v>
      </c>
      <c r="AX80">
        <v>35.65</v>
      </c>
      <c r="AY80">
        <v>0</v>
      </c>
      <c r="AZ80">
        <v>0</v>
      </c>
      <c r="BA80">
        <v>0</v>
      </c>
      <c r="BB80">
        <v>62.63</v>
      </c>
      <c r="BC80">
        <v>117.55</v>
      </c>
      <c r="BD80">
        <v>11.06</v>
      </c>
      <c r="BE80">
        <v>0</v>
      </c>
      <c r="BF80">
        <v>0.41</v>
      </c>
      <c r="BG80">
        <v>0.96</v>
      </c>
      <c r="BH80">
        <v>0.38</v>
      </c>
      <c r="BI80">
        <v>196.55</v>
      </c>
      <c r="BJ80">
        <v>0.31</v>
      </c>
    </row>
    <row r="81" spans="7:62">
      <c r="G81" t="s">
        <v>123</v>
      </c>
      <c r="H81" s="115">
        <v>551.53</v>
      </c>
      <c r="I81" s="88">
        <v>121.83</v>
      </c>
      <c r="J81" s="88">
        <v>3.6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294.63</v>
      </c>
      <c r="P81" s="88">
        <v>0</v>
      </c>
      <c r="Q81" s="88">
        <v>0</v>
      </c>
      <c r="R81" s="88">
        <v>0</v>
      </c>
      <c r="S81" s="116">
        <v>0</v>
      </c>
      <c r="W81">
        <v>55</v>
      </c>
      <c r="X81">
        <v>53.34</v>
      </c>
      <c r="Y81">
        <v>21.94</v>
      </c>
      <c r="Z81">
        <v>20</v>
      </c>
      <c r="AA81">
        <v>50</v>
      </c>
      <c r="AB81">
        <v>50</v>
      </c>
      <c r="AC81">
        <v>125</v>
      </c>
      <c r="AD81">
        <v>0</v>
      </c>
      <c r="AE81">
        <v>100</v>
      </c>
      <c r="AF81">
        <v>0</v>
      </c>
      <c r="AG81">
        <v>50</v>
      </c>
      <c r="AH81">
        <v>11.63</v>
      </c>
      <c r="AI81">
        <v>0</v>
      </c>
      <c r="AJ81">
        <v>0.38</v>
      </c>
      <c r="AK81">
        <v>0.43</v>
      </c>
      <c r="AL81">
        <v>33.01</v>
      </c>
      <c r="AM81">
        <v>0.2</v>
      </c>
      <c r="AN81">
        <v>0.43</v>
      </c>
      <c r="AO81">
        <v>57.81</v>
      </c>
      <c r="AP81">
        <v>25.47</v>
      </c>
      <c r="AQ81">
        <v>0</v>
      </c>
      <c r="AR81">
        <v>0.6</v>
      </c>
      <c r="AS81">
        <v>77.08</v>
      </c>
      <c r="AT81">
        <v>3.22</v>
      </c>
      <c r="AU81">
        <v>0</v>
      </c>
      <c r="AV81">
        <v>0.54</v>
      </c>
      <c r="AW81">
        <v>57.81</v>
      </c>
      <c r="AX81">
        <v>29.87</v>
      </c>
      <c r="AY81">
        <v>0</v>
      </c>
      <c r="AZ81">
        <v>0</v>
      </c>
      <c r="BA81">
        <v>0</v>
      </c>
      <c r="BB81">
        <v>62.63</v>
      </c>
      <c r="BC81">
        <v>117.55</v>
      </c>
      <c r="BD81">
        <v>11.06</v>
      </c>
      <c r="BE81">
        <v>0</v>
      </c>
      <c r="BF81">
        <v>0.41</v>
      </c>
      <c r="BG81">
        <v>0.96</v>
      </c>
      <c r="BH81">
        <v>0.38</v>
      </c>
      <c r="BI81">
        <v>240.88</v>
      </c>
      <c r="BJ81">
        <v>0.31</v>
      </c>
    </row>
    <row r="82" spans="7:62">
      <c r="G82" t="s">
        <v>124</v>
      </c>
      <c r="H82" s="115">
        <v>561.15</v>
      </c>
      <c r="I82" s="88">
        <v>117.01</v>
      </c>
      <c r="J82" s="88">
        <v>3.6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294.63</v>
      </c>
      <c r="P82" s="88">
        <v>0</v>
      </c>
      <c r="Q82" s="88">
        <v>0</v>
      </c>
      <c r="R82" s="88">
        <v>0</v>
      </c>
      <c r="S82" s="116">
        <v>0</v>
      </c>
      <c r="W82">
        <v>55</v>
      </c>
      <c r="X82">
        <v>53.34</v>
      </c>
      <c r="Y82">
        <v>21.94</v>
      </c>
      <c r="Z82">
        <v>20</v>
      </c>
      <c r="AA82">
        <v>50</v>
      </c>
      <c r="AB82">
        <v>50</v>
      </c>
      <c r="AC82">
        <v>125</v>
      </c>
      <c r="AD82">
        <v>0</v>
      </c>
      <c r="AE82">
        <v>100</v>
      </c>
      <c r="AF82">
        <v>0</v>
      </c>
      <c r="AG82">
        <v>50</v>
      </c>
      <c r="AH82">
        <v>11.63</v>
      </c>
      <c r="AI82">
        <v>0</v>
      </c>
      <c r="AJ82">
        <v>0.38</v>
      </c>
      <c r="AK82">
        <v>0.43</v>
      </c>
      <c r="AL82">
        <v>33.01</v>
      </c>
      <c r="AM82">
        <v>0.2</v>
      </c>
      <c r="AN82">
        <v>0.43</v>
      </c>
      <c r="AO82">
        <v>57.81</v>
      </c>
      <c r="AP82">
        <v>25.47</v>
      </c>
      <c r="AQ82">
        <v>0</v>
      </c>
      <c r="AR82">
        <v>0.6</v>
      </c>
      <c r="AS82">
        <v>77.08</v>
      </c>
      <c r="AT82">
        <v>3.22</v>
      </c>
      <c r="AU82">
        <v>0</v>
      </c>
      <c r="AV82">
        <v>0.54</v>
      </c>
      <c r="AW82">
        <v>52.99</v>
      </c>
      <c r="AX82">
        <v>17.34</v>
      </c>
      <c r="AY82">
        <v>0</v>
      </c>
      <c r="AZ82">
        <v>36.61</v>
      </c>
      <c r="BA82">
        <v>0</v>
      </c>
      <c r="BB82">
        <v>62.63</v>
      </c>
      <c r="BC82">
        <v>117.55</v>
      </c>
      <c r="BD82">
        <v>11.06</v>
      </c>
      <c r="BE82">
        <v>0</v>
      </c>
      <c r="BF82">
        <v>0.41</v>
      </c>
      <c r="BG82">
        <v>0.96</v>
      </c>
      <c r="BH82">
        <v>0.38</v>
      </c>
      <c r="BI82">
        <v>226.42</v>
      </c>
      <c r="BJ82">
        <v>0.31</v>
      </c>
    </row>
    <row r="83" spans="7:62">
      <c r="G83" t="s">
        <v>125</v>
      </c>
      <c r="H83" s="115">
        <v>564.04999999999995</v>
      </c>
      <c r="I83" s="88">
        <v>102.55999999999999</v>
      </c>
      <c r="J83" s="88">
        <v>3.6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294.63</v>
      </c>
      <c r="P83" s="88">
        <v>0</v>
      </c>
      <c r="Q83" s="88">
        <v>0</v>
      </c>
      <c r="R83" s="88">
        <v>0</v>
      </c>
      <c r="S83" s="116">
        <v>0</v>
      </c>
      <c r="W83">
        <v>55</v>
      </c>
      <c r="X83">
        <v>53.34</v>
      </c>
      <c r="Y83">
        <v>21.94</v>
      </c>
      <c r="Z83">
        <v>20</v>
      </c>
      <c r="AA83">
        <v>50</v>
      </c>
      <c r="AB83">
        <v>50</v>
      </c>
      <c r="AC83">
        <v>125</v>
      </c>
      <c r="AD83">
        <v>0</v>
      </c>
      <c r="AE83">
        <v>100</v>
      </c>
      <c r="AF83">
        <v>0</v>
      </c>
      <c r="AG83">
        <v>50</v>
      </c>
      <c r="AH83">
        <v>11.63</v>
      </c>
      <c r="AI83">
        <v>0</v>
      </c>
      <c r="AJ83">
        <v>0.38</v>
      </c>
      <c r="AK83">
        <v>0.43</v>
      </c>
      <c r="AL83">
        <v>33.01</v>
      </c>
      <c r="AM83">
        <v>0.2</v>
      </c>
      <c r="AN83">
        <v>0.43</v>
      </c>
      <c r="AO83">
        <v>134.88999999999999</v>
      </c>
      <c r="AP83">
        <v>25.47</v>
      </c>
      <c r="AQ83">
        <v>0</v>
      </c>
      <c r="AR83">
        <v>0.6</v>
      </c>
      <c r="AS83">
        <v>77.08</v>
      </c>
      <c r="AT83">
        <v>3.22</v>
      </c>
      <c r="AU83">
        <v>0</v>
      </c>
      <c r="AV83">
        <v>0.54</v>
      </c>
      <c r="AW83">
        <v>38.54</v>
      </c>
      <c r="AX83">
        <v>17.34</v>
      </c>
      <c r="AY83">
        <v>0</v>
      </c>
      <c r="AZ83">
        <v>96.35</v>
      </c>
      <c r="BA83">
        <v>0</v>
      </c>
      <c r="BB83">
        <v>62.63</v>
      </c>
      <c r="BC83">
        <v>117.55</v>
      </c>
      <c r="BD83">
        <v>11.06</v>
      </c>
      <c r="BE83">
        <v>0</v>
      </c>
      <c r="BF83">
        <v>0.41</v>
      </c>
      <c r="BG83">
        <v>0.96</v>
      </c>
      <c r="BH83">
        <v>0.38</v>
      </c>
      <c r="BI83">
        <v>92.5</v>
      </c>
      <c r="BJ83">
        <v>0.31</v>
      </c>
    </row>
    <row r="84" spans="7:62">
      <c r="G84" t="s">
        <v>126</v>
      </c>
      <c r="H84" s="115">
        <v>524.53999999999985</v>
      </c>
      <c r="I84" s="88">
        <v>88.11</v>
      </c>
      <c r="J84" s="88">
        <v>3.6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294.63</v>
      </c>
      <c r="P84" s="88">
        <v>0</v>
      </c>
      <c r="Q84" s="88">
        <v>0</v>
      </c>
      <c r="R84" s="88">
        <v>0</v>
      </c>
      <c r="S84" s="116">
        <v>0</v>
      </c>
      <c r="W84">
        <v>55</v>
      </c>
      <c r="X84">
        <v>53.34</v>
      </c>
      <c r="Y84">
        <v>21.94</v>
      </c>
      <c r="Z84">
        <v>20</v>
      </c>
      <c r="AA84">
        <v>50</v>
      </c>
      <c r="AB84">
        <v>50</v>
      </c>
      <c r="AC84">
        <v>125</v>
      </c>
      <c r="AD84">
        <v>0</v>
      </c>
      <c r="AE84">
        <v>100</v>
      </c>
      <c r="AF84">
        <v>0</v>
      </c>
      <c r="AG84">
        <v>50</v>
      </c>
      <c r="AH84">
        <v>11.63</v>
      </c>
      <c r="AI84">
        <v>0</v>
      </c>
      <c r="AJ84">
        <v>0.38</v>
      </c>
      <c r="AK84">
        <v>0.43</v>
      </c>
      <c r="AL84">
        <v>33.01</v>
      </c>
      <c r="AM84">
        <v>0.2</v>
      </c>
      <c r="AN84">
        <v>0.43</v>
      </c>
      <c r="AO84">
        <v>134.88999999999999</v>
      </c>
      <c r="AP84">
        <v>25.47</v>
      </c>
      <c r="AQ84">
        <v>0</v>
      </c>
      <c r="AR84">
        <v>0.6</v>
      </c>
      <c r="AS84">
        <v>77.08</v>
      </c>
      <c r="AT84">
        <v>3.22</v>
      </c>
      <c r="AU84">
        <v>0</v>
      </c>
      <c r="AV84">
        <v>0.54</v>
      </c>
      <c r="AW84">
        <v>24.09</v>
      </c>
      <c r="AX84">
        <v>17.34</v>
      </c>
      <c r="AY84">
        <v>0</v>
      </c>
      <c r="AZ84">
        <v>96.35</v>
      </c>
      <c r="BA84">
        <v>0</v>
      </c>
      <c r="BB84">
        <v>62.63</v>
      </c>
      <c r="BC84">
        <v>117.55</v>
      </c>
      <c r="BD84">
        <v>11.06</v>
      </c>
      <c r="BE84">
        <v>52.99</v>
      </c>
      <c r="BF84">
        <v>0.41</v>
      </c>
      <c r="BG84">
        <v>0.96</v>
      </c>
      <c r="BH84">
        <v>0.38</v>
      </c>
      <c r="BI84">
        <v>0</v>
      </c>
      <c r="BJ84">
        <v>0.31</v>
      </c>
    </row>
    <row r="85" spans="7:62">
      <c r="G85" t="s">
        <v>127</v>
      </c>
      <c r="H85" s="115">
        <v>462.88</v>
      </c>
      <c r="I85" s="88">
        <v>73.66</v>
      </c>
      <c r="J85" s="88">
        <v>3.6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294.63</v>
      </c>
      <c r="P85" s="88">
        <v>0</v>
      </c>
      <c r="Q85" s="88">
        <v>0</v>
      </c>
      <c r="R85" s="88">
        <v>0</v>
      </c>
      <c r="S85" s="116">
        <v>0</v>
      </c>
      <c r="W85">
        <v>55</v>
      </c>
      <c r="X85">
        <v>53.34</v>
      </c>
      <c r="Y85">
        <v>21.94</v>
      </c>
      <c r="Z85">
        <v>20</v>
      </c>
      <c r="AA85">
        <v>50</v>
      </c>
      <c r="AB85">
        <v>50</v>
      </c>
      <c r="AC85">
        <v>125</v>
      </c>
      <c r="AD85">
        <v>0</v>
      </c>
      <c r="AE85">
        <v>100</v>
      </c>
      <c r="AF85">
        <v>0</v>
      </c>
      <c r="AG85">
        <v>50</v>
      </c>
      <c r="AH85">
        <v>11.63</v>
      </c>
      <c r="AI85">
        <v>0</v>
      </c>
      <c r="AJ85">
        <v>0.38</v>
      </c>
      <c r="AK85">
        <v>0.43</v>
      </c>
      <c r="AL85">
        <v>33.01</v>
      </c>
      <c r="AM85">
        <v>0.2</v>
      </c>
      <c r="AN85">
        <v>0.43</v>
      </c>
      <c r="AO85">
        <v>134.88999999999999</v>
      </c>
      <c r="AP85">
        <v>25.47</v>
      </c>
      <c r="AQ85">
        <v>0</v>
      </c>
      <c r="AR85">
        <v>0.6</v>
      </c>
      <c r="AS85">
        <v>0</v>
      </c>
      <c r="AT85">
        <v>3.22</v>
      </c>
      <c r="AU85">
        <v>0</v>
      </c>
      <c r="AV85">
        <v>0.54</v>
      </c>
      <c r="AW85">
        <v>9.64</v>
      </c>
      <c r="AX85">
        <v>17.34</v>
      </c>
      <c r="AY85">
        <v>0</v>
      </c>
      <c r="AZ85">
        <v>96.35</v>
      </c>
      <c r="BA85">
        <v>0</v>
      </c>
      <c r="BB85">
        <v>62.63</v>
      </c>
      <c r="BC85">
        <v>117.55</v>
      </c>
      <c r="BD85">
        <v>11.06</v>
      </c>
      <c r="BE85">
        <v>68.41</v>
      </c>
      <c r="BF85">
        <v>0.41</v>
      </c>
      <c r="BG85">
        <v>0.96</v>
      </c>
      <c r="BH85">
        <v>0.38</v>
      </c>
      <c r="BI85">
        <v>0</v>
      </c>
      <c r="BJ85">
        <v>0.31</v>
      </c>
    </row>
    <row r="86" spans="7:62">
      <c r="G86" t="s">
        <v>128</v>
      </c>
      <c r="H86" s="115">
        <v>414.71</v>
      </c>
      <c r="I86" s="88">
        <v>58.24</v>
      </c>
      <c r="J86" s="88">
        <v>3.6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294.63</v>
      </c>
      <c r="P86" s="88">
        <v>0</v>
      </c>
      <c r="Q86" s="88">
        <v>0</v>
      </c>
      <c r="R86" s="88">
        <v>0</v>
      </c>
      <c r="S86" s="116">
        <v>0</v>
      </c>
      <c r="W86">
        <v>55</v>
      </c>
      <c r="X86">
        <v>53.34</v>
      </c>
      <c r="Y86">
        <v>21.94</v>
      </c>
      <c r="Z86">
        <v>20</v>
      </c>
      <c r="AA86">
        <v>50</v>
      </c>
      <c r="AB86">
        <v>50</v>
      </c>
      <c r="AC86">
        <v>125</v>
      </c>
      <c r="AD86">
        <v>0</v>
      </c>
      <c r="AE86">
        <v>100</v>
      </c>
      <c r="AF86">
        <v>0</v>
      </c>
      <c r="AG86">
        <v>50</v>
      </c>
      <c r="AH86">
        <v>11.63</v>
      </c>
      <c r="AI86">
        <v>0</v>
      </c>
      <c r="AJ86">
        <v>0.38</v>
      </c>
      <c r="AK86">
        <v>0.43</v>
      </c>
      <c r="AL86">
        <v>33.01</v>
      </c>
      <c r="AM86">
        <v>0.2</v>
      </c>
      <c r="AN86">
        <v>0.43</v>
      </c>
      <c r="AO86">
        <v>134.88999999999999</v>
      </c>
      <c r="AP86">
        <v>25.47</v>
      </c>
      <c r="AQ86">
        <v>0</v>
      </c>
      <c r="AR86">
        <v>0.6</v>
      </c>
      <c r="AS86">
        <v>0</v>
      </c>
      <c r="AT86">
        <v>3.22</v>
      </c>
      <c r="AU86">
        <v>0</v>
      </c>
      <c r="AV86">
        <v>0.54</v>
      </c>
      <c r="AW86">
        <v>0</v>
      </c>
      <c r="AX86">
        <v>0</v>
      </c>
      <c r="AY86">
        <v>0</v>
      </c>
      <c r="AZ86">
        <v>96.35</v>
      </c>
      <c r="BA86">
        <v>0</v>
      </c>
      <c r="BB86">
        <v>56.85</v>
      </c>
      <c r="BC86">
        <v>117.55</v>
      </c>
      <c r="BD86">
        <v>11.06</v>
      </c>
      <c r="BE86">
        <v>37.58</v>
      </c>
      <c r="BF86">
        <v>0.41</v>
      </c>
      <c r="BG86">
        <v>0.96</v>
      </c>
      <c r="BH86">
        <v>0.38</v>
      </c>
      <c r="BI86">
        <v>0</v>
      </c>
      <c r="BJ86">
        <v>0.31</v>
      </c>
    </row>
    <row r="87" spans="7:62">
      <c r="G87" t="s">
        <v>129</v>
      </c>
      <c r="H87" s="115">
        <v>242.3</v>
      </c>
      <c r="I87" s="88">
        <v>43.7</v>
      </c>
      <c r="J87" s="88">
        <v>3.62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294.63</v>
      </c>
      <c r="P87" s="88">
        <v>0</v>
      </c>
      <c r="Q87" s="88">
        <v>0</v>
      </c>
      <c r="R87" s="88">
        <v>0</v>
      </c>
      <c r="S87" s="116">
        <v>0</v>
      </c>
      <c r="W87">
        <v>55</v>
      </c>
      <c r="X87">
        <v>53.34</v>
      </c>
      <c r="Y87">
        <v>21.94</v>
      </c>
      <c r="Z87">
        <v>20</v>
      </c>
      <c r="AA87">
        <v>50</v>
      </c>
      <c r="AB87">
        <v>50</v>
      </c>
      <c r="AC87">
        <v>125</v>
      </c>
      <c r="AD87">
        <v>0</v>
      </c>
      <c r="AE87">
        <v>100</v>
      </c>
      <c r="AF87">
        <v>0</v>
      </c>
      <c r="AG87">
        <v>50</v>
      </c>
      <c r="AH87">
        <v>11.63</v>
      </c>
      <c r="AI87">
        <v>0</v>
      </c>
      <c r="AJ87">
        <v>0.4</v>
      </c>
      <c r="AK87">
        <v>0.35</v>
      </c>
      <c r="AL87">
        <v>33.01</v>
      </c>
      <c r="AM87">
        <v>0.2</v>
      </c>
      <c r="AN87">
        <v>0.35</v>
      </c>
      <c r="AO87">
        <v>0</v>
      </c>
      <c r="AP87">
        <v>25.47</v>
      </c>
      <c r="AQ87">
        <v>0</v>
      </c>
      <c r="AR87">
        <v>0.64</v>
      </c>
      <c r="AS87">
        <v>0</v>
      </c>
      <c r="AT87">
        <v>3.22</v>
      </c>
      <c r="AU87">
        <v>0</v>
      </c>
      <c r="AV87">
        <v>0.56999999999999995</v>
      </c>
      <c r="AW87">
        <v>0</v>
      </c>
      <c r="AX87">
        <v>0</v>
      </c>
      <c r="AY87">
        <v>0</v>
      </c>
      <c r="AZ87">
        <v>96.35</v>
      </c>
      <c r="BA87">
        <v>0</v>
      </c>
      <c r="BB87">
        <v>42.39</v>
      </c>
      <c r="BC87">
        <v>117.55</v>
      </c>
      <c r="BD87">
        <v>11.06</v>
      </c>
      <c r="BE87">
        <v>0</v>
      </c>
      <c r="BF87">
        <v>0.44</v>
      </c>
      <c r="BG87">
        <v>0.96</v>
      </c>
      <c r="BH87">
        <v>0.4</v>
      </c>
      <c r="BI87">
        <v>0</v>
      </c>
      <c r="BJ87">
        <v>0.33</v>
      </c>
    </row>
    <row r="88" spans="7:62">
      <c r="G88" t="s">
        <v>130</v>
      </c>
      <c r="H88" s="115">
        <v>229.77</v>
      </c>
      <c r="I88" s="88">
        <v>29.250000000000004</v>
      </c>
      <c r="J88" s="88">
        <v>3.62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294.63</v>
      </c>
      <c r="P88" s="88">
        <v>0</v>
      </c>
      <c r="Q88" s="88">
        <v>0</v>
      </c>
      <c r="R88" s="88">
        <v>0</v>
      </c>
      <c r="S88" s="116">
        <v>0</v>
      </c>
      <c r="W88">
        <v>55</v>
      </c>
      <c r="X88">
        <v>53.34</v>
      </c>
      <c r="Y88">
        <v>21.94</v>
      </c>
      <c r="Z88">
        <v>20</v>
      </c>
      <c r="AA88">
        <v>50</v>
      </c>
      <c r="AB88">
        <v>50</v>
      </c>
      <c r="AC88">
        <v>125</v>
      </c>
      <c r="AD88">
        <v>0</v>
      </c>
      <c r="AE88">
        <v>100</v>
      </c>
      <c r="AF88">
        <v>0</v>
      </c>
      <c r="AG88">
        <v>50</v>
      </c>
      <c r="AH88">
        <v>11.63</v>
      </c>
      <c r="AI88">
        <v>0</v>
      </c>
      <c r="AJ88">
        <v>0.4</v>
      </c>
      <c r="AK88">
        <v>0.35</v>
      </c>
      <c r="AL88">
        <v>33.01</v>
      </c>
      <c r="AM88">
        <v>0.2</v>
      </c>
      <c r="AN88">
        <v>0.35</v>
      </c>
      <c r="AO88">
        <v>0</v>
      </c>
      <c r="AP88">
        <v>25.47</v>
      </c>
      <c r="AQ88">
        <v>0</v>
      </c>
      <c r="AR88">
        <v>0.64</v>
      </c>
      <c r="AS88">
        <v>0</v>
      </c>
      <c r="AT88">
        <v>3.22</v>
      </c>
      <c r="AU88">
        <v>0</v>
      </c>
      <c r="AV88">
        <v>0.56999999999999995</v>
      </c>
      <c r="AW88">
        <v>0</v>
      </c>
      <c r="AX88">
        <v>0</v>
      </c>
      <c r="AY88">
        <v>0</v>
      </c>
      <c r="AZ88">
        <v>83.82</v>
      </c>
      <c r="BA88">
        <v>0</v>
      </c>
      <c r="BB88">
        <v>27.94</v>
      </c>
      <c r="BC88">
        <v>117.55</v>
      </c>
      <c r="BD88">
        <v>11.06</v>
      </c>
      <c r="BE88">
        <v>0</v>
      </c>
      <c r="BF88">
        <v>0.44</v>
      </c>
      <c r="BG88">
        <v>0.96</v>
      </c>
      <c r="BH88">
        <v>0.4</v>
      </c>
      <c r="BI88">
        <v>0</v>
      </c>
      <c r="BJ88">
        <v>0.33</v>
      </c>
    </row>
    <row r="89" spans="7:62">
      <c r="G89" t="s">
        <v>131</v>
      </c>
      <c r="H89" s="115">
        <v>190.27</v>
      </c>
      <c r="I89" s="88">
        <v>14.8</v>
      </c>
      <c r="J89" s="88">
        <v>3.62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294.63</v>
      </c>
      <c r="P89" s="88">
        <v>0</v>
      </c>
      <c r="Q89" s="88">
        <v>0</v>
      </c>
      <c r="R89" s="88">
        <v>0</v>
      </c>
      <c r="S89" s="116">
        <v>0</v>
      </c>
      <c r="W89">
        <v>55</v>
      </c>
      <c r="X89">
        <v>53.34</v>
      </c>
      <c r="Y89">
        <v>21.94</v>
      </c>
      <c r="Z89">
        <v>20</v>
      </c>
      <c r="AA89">
        <v>50</v>
      </c>
      <c r="AB89">
        <v>50</v>
      </c>
      <c r="AC89">
        <v>125</v>
      </c>
      <c r="AD89">
        <v>0</v>
      </c>
      <c r="AE89">
        <v>100</v>
      </c>
      <c r="AF89">
        <v>0</v>
      </c>
      <c r="AG89">
        <v>50</v>
      </c>
      <c r="AH89">
        <v>11.63</v>
      </c>
      <c r="AI89">
        <v>0</v>
      </c>
      <c r="AJ89">
        <v>0.4</v>
      </c>
      <c r="AK89">
        <v>0.35</v>
      </c>
      <c r="AL89">
        <v>33.01</v>
      </c>
      <c r="AM89">
        <v>0.2</v>
      </c>
      <c r="AN89">
        <v>0.35</v>
      </c>
      <c r="AO89">
        <v>0</v>
      </c>
      <c r="AP89">
        <v>25.47</v>
      </c>
      <c r="AQ89">
        <v>0</v>
      </c>
      <c r="AR89">
        <v>0.64</v>
      </c>
      <c r="AS89">
        <v>0</v>
      </c>
      <c r="AT89">
        <v>3.22</v>
      </c>
      <c r="AU89">
        <v>0</v>
      </c>
      <c r="AV89">
        <v>0.56999999999999995</v>
      </c>
      <c r="AW89">
        <v>0</v>
      </c>
      <c r="AX89">
        <v>0</v>
      </c>
      <c r="AY89">
        <v>0</v>
      </c>
      <c r="AZ89">
        <v>44.32</v>
      </c>
      <c r="BA89">
        <v>0</v>
      </c>
      <c r="BB89">
        <v>13.49</v>
      </c>
      <c r="BC89">
        <v>117.55</v>
      </c>
      <c r="BD89">
        <v>11.06</v>
      </c>
      <c r="BE89">
        <v>0</v>
      </c>
      <c r="BF89">
        <v>0.44</v>
      </c>
      <c r="BG89">
        <v>0.96</v>
      </c>
      <c r="BH89">
        <v>0.4</v>
      </c>
      <c r="BI89">
        <v>0</v>
      </c>
      <c r="BJ89">
        <v>0.33</v>
      </c>
    </row>
    <row r="90" spans="7:62">
      <c r="G90" t="s">
        <v>132</v>
      </c>
      <c r="H90" s="115">
        <v>145.95000000000002</v>
      </c>
      <c r="I90" s="88">
        <v>0.35</v>
      </c>
      <c r="J90" s="88">
        <v>3.62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294.63</v>
      </c>
      <c r="P90" s="88">
        <v>0</v>
      </c>
      <c r="Q90" s="88">
        <v>0</v>
      </c>
      <c r="R90" s="88">
        <v>0</v>
      </c>
      <c r="S90" s="116">
        <v>0</v>
      </c>
      <c r="W90">
        <v>55</v>
      </c>
      <c r="X90">
        <v>53.34</v>
      </c>
      <c r="Y90">
        <v>21.94</v>
      </c>
      <c r="Z90">
        <v>20</v>
      </c>
      <c r="AA90">
        <v>50</v>
      </c>
      <c r="AB90">
        <v>50</v>
      </c>
      <c r="AC90">
        <v>125</v>
      </c>
      <c r="AD90">
        <v>0</v>
      </c>
      <c r="AE90">
        <v>100</v>
      </c>
      <c r="AF90">
        <v>0</v>
      </c>
      <c r="AG90">
        <v>50</v>
      </c>
      <c r="AH90">
        <v>11.63</v>
      </c>
      <c r="AI90">
        <v>0</v>
      </c>
      <c r="AJ90">
        <v>0.4</v>
      </c>
      <c r="AK90">
        <v>0.35</v>
      </c>
      <c r="AL90">
        <v>33.01</v>
      </c>
      <c r="AM90">
        <v>0.2</v>
      </c>
      <c r="AN90">
        <v>0.35</v>
      </c>
      <c r="AO90">
        <v>0</v>
      </c>
      <c r="AP90">
        <v>25.47</v>
      </c>
      <c r="AQ90">
        <v>0</v>
      </c>
      <c r="AR90">
        <v>0.64</v>
      </c>
      <c r="AS90">
        <v>0</v>
      </c>
      <c r="AT90">
        <v>3.22</v>
      </c>
      <c r="AU90">
        <v>0</v>
      </c>
      <c r="AV90">
        <v>0.56999999999999995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117.55</v>
      </c>
      <c r="BD90">
        <v>11.06</v>
      </c>
      <c r="BE90">
        <v>0</v>
      </c>
      <c r="BF90">
        <v>0.44</v>
      </c>
      <c r="BG90">
        <v>0</v>
      </c>
      <c r="BH90">
        <v>0.4</v>
      </c>
      <c r="BI90">
        <v>0</v>
      </c>
      <c r="BJ90">
        <v>0.33</v>
      </c>
    </row>
    <row r="91" spans="7:62">
      <c r="G91" t="s">
        <v>133</v>
      </c>
      <c r="H91" s="115">
        <v>143.92000000000002</v>
      </c>
      <c r="I91" s="88">
        <v>0.35</v>
      </c>
      <c r="J91" s="88">
        <v>3.62</v>
      </c>
      <c r="K91" s="88">
        <v>0</v>
      </c>
      <c r="L91" s="88">
        <v>0</v>
      </c>
      <c r="M91" s="116">
        <v>0</v>
      </c>
      <c r="N91" s="115">
        <v>331.22</v>
      </c>
      <c r="O91" s="88">
        <v>309.67</v>
      </c>
      <c r="P91" s="88">
        <v>0</v>
      </c>
      <c r="Q91" s="88">
        <v>0</v>
      </c>
      <c r="R91" s="88">
        <v>0</v>
      </c>
      <c r="S91" s="116">
        <v>0</v>
      </c>
      <c r="W91">
        <v>55</v>
      </c>
      <c r="X91">
        <v>53.34</v>
      </c>
      <c r="Y91">
        <v>21.94</v>
      </c>
      <c r="Z91">
        <v>20</v>
      </c>
      <c r="AA91">
        <v>50</v>
      </c>
      <c r="AB91">
        <v>50</v>
      </c>
      <c r="AC91">
        <v>125</v>
      </c>
      <c r="AD91">
        <v>0</v>
      </c>
      <c r="AE91">
        <v>100</v>
      </c>
      <c r="AF91">
        <v>0</v>
      </c>
      <c r="AG91">
        <v>50</v>
      </c>
      <c r="AH91">
        <v>11.63</v>
      </c>
      <c r="AI91">
        <v>0</v>
      </c>
      <c r="AJ91">
        <v>0.4</v>
      </c>
      <c r="AK91">
        <v>0.35</v>
      </c>
      <c r="AL91">
        <v>33.01</v>
      </c>
      <c r="AM91">
        <v>0.2</v>
      </c>
      <c r="AN91">
        <v>0.35</v>
      </c>
      <c r="AO91">
        <v>0</v>
      </c>
      <c r="AP91">
        <v>23.44</v>
      </c>
      <c r="AQ91">
        <v>0</v>
      </c>
      <c r="AR91">
        <v>0.64</v>
      </c>
      <c r="AS91">
        <v>0</v>
      </c>
      <c r="AT91">
        <v>3.22</v>
      </c>
      <c r="AU91">
        <v>44.87</v>
      </c>
      <c r="AV91">
        <v>0.56999999999999995</v>
      </c>
      <c r="AW91">
        <v>0</v>
      </c>
      <c r="AX91">
        <v>0</v>
      </c>
      <c r="AY91">
        <v>0</v>
      </c>
      <c r="AZ91">
        <v>0</v>
      </c>
      <c r="BA91">
        <v>15.04</v>
      </c>
      <c r="BB91">
        <v>0</v>
      </c>
      <c r="BC91">
        <v>117.55</v>
      </c>
      <c r="BD91">
        <v>11.06</v>
      </c>
      <c r="BE91">
        <v>0</v>
      </c>
      <c r="BF91">
        <v>0.44</v>
      </c>
      <c r="BG91">
        <v>0</v>
      </c>
      <c r="BH91">
        <v>0.4</v>
      </c>
      <c r="BI91">
        <v>0</v>
      </c>
      <c r="BJ91">
        <v>0.33</v>
      </c>
    </row>
    <row r="92" spans="7:62">
      <c r="G92" t="s">
        <v>134</v>
      </c>
      <c r="H92" s="115">
        <v>143.92000000000002</v>
      </c>
      <c r="I92" s="88">
        <v>0.35</v>
      </c>
      <c r="J92" s="88">
        <v>3.62</v>
      </c>
      <c r="K92" s="88">
        <v>0</v>
      </c>
      <c r="L92" s="88">
        <v>0</v>
      </c>
      <c r="M92" s="116">
        <v>0</v>
      </c>
      <c r="N92" s="115">
        <v>331.22</v>
      </c>
      <c r="O92" s="88">
        <v>309.67</v>
      </c>
      <c r="P92" s="88">
        <v>0</v>
      </c>
      <c r="Q92" s="88">
        <v>0</v>
      </c>
      <c r="R92" s="88">
        <v>0</v>
      </c>
      <c r="S92" s="116">
        <v>0</v>
      </c>
      <c r="W92">
        <v>55</v>
      </c>
      <c r="X92">
        <v>53.34</v>
      </c>
      <c r="Y92">
        <v>21.94</v>
      </c>
      <c r="Z92">
        <v>20</v>
      </c>
      <c r="AA92">
        <v>50</v>
      </c>
      <c r="AB92">
        <v>50</v>
      </c>
      <c r="AC92">
        <v>125</v>
      </c>
      <c r="AD92">
        <v>0</v>
      </c>
      <c r="AE92">
        <v>100</v>
      </c>
      <c r="AF92">
        <v>0</v>
      </c>
      <c r="AG92">
        <v>50</v>
      </c>
      <c r="AH92">
        <v>11.63</v>
      </c>
      <c r="AI92">
        <v>0</v>
      </c>
      <c r="AJ92">
        <v>0.4</v>
      </c>
      <c r="AK92">
        <v>0.35</v>
      </c>
      <c r="AL92">
        <v>33.01</v>
      </c>
      <c r="AM92">
        <v>0.2</v>
      </c>
      <c r="AN92">
        <v>0.35</v>
      </c>
      <c r="AO92">
        <v>0</v>
      </c>
      <c r="AP92">
        <v>23.44</v>
      </c>
      <c r="AQ92">
        <v>0</v>
      </c>
      <c r="AR92">
        <v>0.64</v>
      </c>
      <c r="AS92">
        <v>0</v>
      </c>
      <c r="AT92">
        <v>3.22</v>
      </c>
      <c r="AU92">
        <v>44.87</v>
      </c>
      <c r="AV92">
        <v>0.56999999999999995</v>
      </c>
      <c r="AW92">
        <v>0</v>
      </c>
      <c r="AX92">
        <v>0</v>
      </c>
      <c r="AY92">
        <v>0</v>
      </c>
      <c r="AZ92">
        <v>0</v>
      </c>
      <c r="BA92">
        <v>15.04</v>
      </c>
      <c r="BB92">
        <v>0</v>
      </c>
      <c r="BC92">
        <v>117.55</v>
      </c>
      <c r="BD92">
        <v>11.06</v>
      </c>
      <c r="BE92">
        <v>0</v>
      </c>
      <c r="BF92">
        <v>0.44</v>
      </c>
      <c r="BG92">
        <v>0</v>
      </c>
      <c r="BH92">
        <v>0.4</v>
      </c>
      <c r="BI92">
        <v>0</v>
      </c>
      <c r="BJ92">
        <v>0.33</v>
      </c>
    </row>
    <row r="93" spans="7:62">
      <c r="G93" t="s">
        <v>135</v>
      </c>
      <c r="H93" s="115">
        <v>143.92000000000002</v>
      </c>
      <c r="I93" s="88">
        <v>0.35</v>
      </c>
      <c r="J93" s="88">
        <v>3.62</v>
      </c>
      <c r="K93" s="88">
        <v>0</v>
      </c>
      <c r="L93" s="88">
        <v>0</v>
      </c>
      <c r="M93" s="116">
        <v>0</v>
      </c>
      <c r="N93" s="115">
        <v>331.22</v>
      </c>
      <c r="O93" s="88">
        <v>309.67</v>
      </c>
      <c r="P93" s="88">
        <v>0</v>
      </c>
      <c r="Q93" s="88">
        <v>0</v>
      </c>
      <c r="R93" s="88">
        <v>0</v>
      </c>
      <c r="S93" s="116">
        <v>0</v>
      </c>
      <c r="W93">
        <v>55</v>
      </c>
      <c r="X93">
        <v>53.34</v>
      </c>
      <c r="Y93">
        <v>21.94</v>
      </c>
      <c r="Z93">
        <v>20</v>
      </c>
      <c r="AA93">
        <v>50</v>
      </c>
      <c r="AB93">
        <v>50</v>
      </c>
      <c r="AC93">
        <v>125</v>
      </c>
      <c r="AD93">
        <v>0</v>
      </c>
      <c r="AE93">
        <v>100</v>
      </c>
      <c r="AF93">
        <v>0</v>
      </c>
      <c r="AG93">
        <v>50</v>
      </c>
      <c r="AH93">
        <v>11.63</v>
      </c>
      <c r="AI93">
        <v>0</v>
      </c>
      <c r="AJ93">
        <v>0.4</v>
      </c>
      <c r="AK93">
        <v>0.35</v>
      </c>
      <c r="AL93">
        <v>33.01</v>
      </c>
      <c r="AM93">
        <v>0.2</v>
      </c>
      <c r="AN93">
        <v>0.35</v>
      </c>
      <c r="AO93">
        <v>0</v>
      </c>
      <c r="AP93">
        <v>23.44</v>
      </c>
      <c r="AQ93">
        <v>0</v>
      </c>
      <c r="AR93">
        <v>0.64</v>
      </c>
      <c r="AS93">
        <v>0</v>
      </c>
      <c r="AT93">
        <v>3.22</v>
      </c>
      <c r="AU93">
        <v>44.87</v>
      </c>
      <c r="AV93">
        <v>0.56999999999999995</v>
      </c>
      <c r="AW93">
        <v>0</v>
      </c>
      <c r="AX93">
        <v>0</v>
      </c>
      <c r="AY93">
        <v>0</v>
      </c>
      <c r="AZ93">
        <v>0</v>
      </c>
      <c r="BA93">
        <v>15.04</v>
      </c>
      <c r="BB93">
        <v>0</v>
      </c>
      <c r="BC93">
        <v>117.55</v>
      </c>
      <c r="BD93">
        <v>11.06</v>
      </c>
      <c r="BE93">
        <v>0</v>
      </c>
      <c r="BF93">
        <v>0.44</v>
      </c>
      <c r="BG93">
        <v>0</v>
      </c>
      <c r="BH93">
        <v>0.4</v>
      </c>
      <c r="BI93">
        <v>0</v>
      </c>
      <c r="BJ93">
        <v>0.33</v>
      </c>
    </row>
    <row r="94" spans="7:62">
      <c r="G94" t="s">
        <v>136</v>
      </c>
      <c r="H94" s="115">
        <v>143.92000000000002</v>
      </c>
      <c r="I94" s="88">
        <v>0.35</v>
      </c>
      <c r="J94" s="88">
        <v>3.62</v>
      </c>
      <c r="K94" s="88">
        <v>0</v>
      </c>
      <c r="L94" s="88">
        <v>0</v>
      </c>
      <c r="M94" s="116">
        <v>0</v>
      </c>
      <c r="N94" s="115">
        <v>331.22</v>
      </c>
      <c r="O94" s="88">
        <v>309.67</v>
      </c>
      <c r="P94" s="88">
        <v>0</v>
      </c>
      <c r="Q94" s="88">
        <v>0</v>
      </c>
      <c r="R94" s="88">
        <v>0</v>
      </c>
      <c r="S94" s="116">
        <v>0</v>
      </c>
      <c r="W94">
        <v>55</v>
      </c>
      <c r="X94">
        <v>53.34</v>
      </c>
      <c r="Y94">
        <v>21.94</v>
      </c>
      <c r="Z94">
        <v>20</v>
      </c>
      <c r="AA94">
        <v>50</v>
      </c>
      <c r="AB94">
        <v>50</v>
      </c>
      <c r="AC94">
        <v>125</v>
      </c>
      <c r="AD94">
        <v>0</v>
      </c>
      <c r="AE94">
        <v>100</v>
      </c>
      <c r="AF94">
        <v>0</v>
      </c>
      <c r="AG94">
        <v>50</v>
      </c>
      <c r="AH94">
        <v>11.63</v>
      </c>
      <c r="AI94">
        <v>0</v>
      </c>
      <c r="AJ94">
        <v>0.4</v>
      </c>
      <c r="AK94">
        <v>0.35</v>
      </c>
      <c r="AL94">
        <v>33.01</v>
      </c>
      <c r="AM94">
        <v>0.2</v>
      </c>
      <c r="AN94">
        <v>0.35</v>
      </c>
      <c r="AO94">
        <v>0</v>
      </c>
      <c r="AP94">
        <v>23.44</v>
      </c>
      <c r="AQ94">
        <v>0</v>
      </c>
      <c r="AR94">
        <v>0.64</v>
      </c>
      <c r="AS94">
        <v>0</v>
      </c>
      <c r="AT94">
        <v>3.22</v>
      </c>
      <c r="AU94">
        <v>44.87</v>
      </c>
      <c r="AV94">
        <v>0.56999999999999995</v>
      </c>
      <c r="AW94">
        <v>0</v>
      </c>
      <c r="AX94">
        <v>0</v>
      </c>
      <c r="AY94">
        <v>0</v>
      </c>
      <c r="AZ94">
        <v>0</v>
      </c>
      <c r="BA94">
        <v>15.04</v>
      </c>
      <c r="BB94">
        <v>0</v>
      </c>
      <c r="BC94">
        <v>117.55</v>
      </c>
      <c r="BD94">
        <v>11.06</v>
      </c>
      <c r="BE94">
        <v>0</v>
      </c>
      <c r="BF94">
        <v>0.44</v>
      </c>
      <c r="BG94">
        <v>0</v>
      </c>
      <c r="BH94">
        <v>0.4</v>
      </c>
      <c r="BI94">
        <v>0</v>
      </c>
      <c r="BJ94">
        <v>0.33</v>
      </c>
    </row>
    <row r="95" spans="7:62">
      <c r="G95" t="s">
        <v>137</v>
      </c>
      <c r="H95" s="115">
        <v>143.92000000000002</v>
      </c>
      <c r="I95" s="88">
        <v>0.35</v>
      </c>
      <c r="J95" s="88">
        <v>3.62</v>
      </c>
      <c r="K95" s="88">
        <v>0</v>
      </c>
      <c r="L95" s="88">
        <v>0</v>
      </c>
      <c r="M95" s="116">
        <v>0</v>
      </c>
      <c r="N95" s="115">
        <v>281.21999999999997</v>
      </c>
      <c r="O95" s="88">
        <v>309.67</v>
      </c>
      <c r="P95" s="88">
        <v>0</v>
      </c>
      <c r="Q95" s="88">
        <v>0</v>
      </c>
      <c r="R95" s="88">
        <v>0</v>
      </c>
      <c r="S95" s="116">
        <v>0</v>
      </c>
      <c r="W95">
        <v>55</v>
      </c>
      <c r="X95">
        <v>53.34</v>
      </c>
      <c r="Y95">
        <v>21.94</v>
      </c>
      <c r="Z95">
        <v>20</v>
      </c>
      <c r="AA95">
        <v>50</v>
      </c>
      <c r="AB95">
        <v>50</v>
      </c>
      <c r="AC95">
        <v>125</v>
      </c>
      <c r="AD95">
        <v>0</v>
      </c>
      <c r="AE95">
        <v>50</v>
      </c>
      <c r="AF95">
        <v>0</v>
      </c>
      <c r="AG95">
        <v>50</v>
      </c>
      <c r="AH95">
        <v>11.63</v>
      </c>
      <c r="AI95">
        <v>0</v>
      </c>
      <c r="AJ95">
        <v>0.4</v>
      </c>
      <c r="AK95">
        <v>0.35</v>
      </c>
      <c r="AL95">
        <v>33.01</v>
      </c>
      <c r="AM95">
        <v>0.2</v>
      </c>
      <c r="AN95">
        <v>0.35</v>
      </c>
      <c r="AO95">
        <v>0</v>
      </c>
      <c r="AP95">
        <v>23.44</v>
      </c>
      <c r="AQ95">
        <v>0</v>
      </c>
      <c r="AR95">
        <v>0.64</v>
      </c>
      <c r="AS95">
        <v>0</v>
      </c>
      <c r="AT95">
        <v>3.22</v>
      </c>
      <c r="AU95">
        <v>44.87</v>
      </c>
      <c r="AV95">
        <v>0.56999999999999995</v>
      </c>
      <c r="AW95">
        <v>0</v>
      </c>
      <c r="AX95">
        <v>0</v>
      </c>
      <c r="AY95">
        <v>0</v>
      </c>
      <c r="AZ95">
        <v>0</v>
      </c>
      <c r="BA95">
        <v>15.04</v>
      </c>
      <c r="BB95">
        <v>0</v>
      </c>
      <c r="BC95">
        <v>117.55</v>
      </c>
      <c r="BD95">
        <v>11.06</v>
      </c>
      <c r="BE95">
        <v>0</v>
      </c>
      <c r="BF95">
        <v>0.44</v>
      </c>
      <c r="BG95">
        <v>0</v>
      </c>
      <c r="BH95">
        <v>0.4</v>
      </c>
      <c r="BI95">
        <v>0</v>
      </c>
      <c r="BJ95">
        <v>0.33</v>
      </c>
    </row>
    <row r="96" spans="7:62">
      <c r="G96" t="s">
        <v>138</v>
      </c>
      <c r="H96" s="115">
        <v>129.46000000000004</v>
      </c>
      <c r="I96" s="88">
        <v>0.35</v>
      </c>
      <c r="J96" s="88">
        <v>3.62</v>
      </c>
      <c r="K96" s="88">
        <v>0</v>
      </c>
      <c r="L96" s="88">
        <v>0</v>
      </c>
      <c r="M96" s="116">
        <v>0</v>
      </c>
      <c r="N96" s="115">
        <v>281.21999999999997</v>
      </c>
      <c r="O96" s="88">
        <v>309.67</v>
      </c>
      <c r="P96" s="88">
        <v>0</v>
      </c>
      <c r="Q96" s="88">
        <v>0</v>
      </c>
      <c r="R96" s="88">
        <v>0</v>
      </c>
      <c r="S96" s="116">
        <v>0</v>
      </c>
      <c r="W96">
        <v>55</v>
      </c>
      <c r="X96">
        <v>53.34</v>
      </c>
      <c r="Y96">
        <v>21.94</v>
      </c>
      <c r="Z96">
        <v>20</v>
      </c>
      <c r="AA96">
        <v>50</v>
      </c>
      <c r="AB96">
        <v>50</v>
      </c>
      <c r="AC96">
        <v>125</v>
      </c>
      <c r="AD96">
        <v>0</v>
      </c>
      <c r="AE96">
        <v>50</v>
      </c>
      <c r="AF96">
        <v>0</v>
      </c>
      <c r="AG96">
        <v>50</v>
      </c>
      <c r="AH96">
        <v>11.63</v>
      </c>
      <c r="AI96">
        <v>0</v>
      </c>
      <c r="AJ96">
        <v>0.4</v>
      </c>
      <c r="AK96">
        <v>0.35</v>
      </c>
      <c r="AL96">
        <v>33.01</v>
      </c>
      <c r="AM96">
        <v>0.2</v>
      </c>
      <c r="AN96">
        <v>0.35</v>
      </c>
      <c r="AO96">
        <v>0</v>
      </c>
      <c r="AP96">
        <v>23.44</v>
      </c>
      <c r="AQ96">
        <v>0</v>
      </c>
      <c r="AR96">
        <v>0.64</v>
      </c>
      <c r="AS96">
        <v>0</v>
      </c>
      <c r="AT96">
        <v>3.22</v>
      </c>
      <c r="AU96">
        <v>44.87</v>
      </c>
      <c r="AV96">
        <v>0.56999999999999995</v>
      </c>
      <c r="AW96">
        <v>0</v>
      </c>
      <c r="AX96">
        <v>0</v>
      </c>
      <c r="AY96">
        <v>0</v>
      </c>
      <c r="AZ96">
        <v>0</v>
      </c>
      <c r="BA96">
        <v>15.04</v>
      </c>
      <c r="BB96">
        <v>0</v>
      </c>
      <c r="BC96">
        <v>103.09</v>
      </c>
      <c r="BD96">
        <v>11.06</v>
      </c>
      <c r="BE96">
        <v>0</v>
      </c>
      <c r="BF96">
        <v>0.44</v>
      </c>
      <c r="BG96">
        <v>0</v>
      </c>
      <c r="BH96">
        <v>0.4</v>
      </c>
      <c r="BI96">
        <v>0</v>
      </c>
      <c r="BJ96">
        <v>0.33</v>
      </c>
    </row>
    <row r="97" spans="1:133">
      <c r="G97" t="s">
        <v>139</v>
      </c>
      <c r="H97" s="115">
        <v>108.27000000000001</v>
      </c>
      <c r="I97" s="88">
        <v>0.35</v>
      </c>
      <c r="J97" s="88">
        <v>3.62</v>
      </c>
      <c r="K97" s="88">
        <v>0</v>
      </c>
      <c r="L97" s="88">
        <v>0</v>
      </c>
      <c r="M97" s="116">
        <v>0</v>
      </c>
      <c r="N97" s="115">
        <v>281.21999999999997</v>
      </c>
      <c r="O97" s="88">
        <v>309.67</v>
      </c>
      <c r="P97" s="88">
        <v>0</v>
      </c>
      <c r="Q97" s="88">
        <v>0</v>
      </c>
      <c r="R97" s="88">
        <v>0</v>
      </c>
      <c r="S97" s="116">
        <v>0</v>
      </c>
      <c r="W97">
        <v>55</v>
      </c>
      <c r="X97">
        <v>53.34</v>
      </c>
      <c r="Y97">
        <v>21.94</v>
      </c>
      <c r="Z97">
        <v>20</v>
      </c>
      <c r="AA97">
        <v>50</v>
      </c>
      <c r="AB97">
        <v>50</v>
      </c>
      <c r="AC97">
        <v>125</v>
      </c>
      <c r="AD97">
        <v>0</v>
      </c>
      <c r="AE97">
        <v>50</v>
      </c>
      <c r="AF97">
        <v>0</v>
      </c>
      <c r="AG97">
        <v>50</v>
      </c>
      <c r="AH97">
        <v>11.63</v>
      </c>
      <c r="AI97">
        <v>0</v>
      </c>
      <c r="AJ97">
        <v>0.4</v>
      </c>
      <c r="AK97">
        <v>0.35</v>
      </c>
      <c r="AL97">
        <v>33.01</v>
      </c>
      <c r="AM97">
        <v>0.2</v>
      </c>
      <c r="AN97">
        <v>0.35</v>
      </c>
      <c r="AO97">
        <v>0</v>
      </c>
      <c r="AP97">
        <v>23.44</v>
      </c>
      <c r="AQ97">
        <v>0</v>
      </c>
      <c r="AR97">
        <v>0.64</v>
      </c>
      <c r="AS97">
        <v>0</v>
      </c>
      <c r="AT97">
        <v>3.22</v>
      </c>
      <c r="AU97">
        <v>44.87</v>
      </c>
      <c r="AV97">
        <v>0.56999999999999995</v>
      </c>
      <c r="AW97">
        <v>0</v>
      </c>
      <c r="AX97">
        <v>0</v>
      </c>
      <c r="AY97">
        <v>0</v>
      </c>
      <c r="AZ97">
        <v>0</v>
      </c>
      <c r="BA97">
        <v>15.04</v>
      </c>
      <c r="BB97">
        <v>0</v>
      </c>
      <c r="BC97">
        <v>81.900000000000006</v>
      </c>
      <c r="BD97">
        <v>11.06</v>
      </c>
      <c r="BE97">
        <v>0</v>
      </c>
      <c r="BF97">
        <v>0.44</v>
      </c>
      <c r="BG97">
        <v>0</v>
      </c>
      <c r="BH97">
        <v>0.4</v>
      </c>
      <c r="BI97">
        <v>0</v>
      </c>
      <c r="BJ97">
        <v>0.33</v>
      </c>
    </row>
    <row r="98" spans="1:133">
      <c r="G98" t="s">
        <v>140</v>
      </c>
      <c r="H98" s="115">
        <v>87.070000000000007</v>
      </c>
      <c r="I98" s="88">
        <v>0.35</v>
      </c>
      <c r="J98" s="88">
        <v>3.62</v>
      </c>
      <c r="K98" s="88">
        <v>0</v>
      </c>
      <c r="L98" s="88">
        <v>0</v>
      </c>
      <c r="M98" s="116">
        <v>0</v>
      </c>
      <c r="N98" s="115">
        <v>281.21999999999997</v>
      </c>
      <c r="O98" s="88">
        <v>309.67</v>
      </c>
      <c r="P98" s="88">
        <v>0</v>
      </c>
      <c r="Q98" s="88">
        <v>0</v>
      </c>
      <c r="R98" s="88">
        <v>0</v>
      </c>
      <c r="S98" s="116">
        <v>0</v>
      </c>
      <c r="W98">
        <v>55</v>
      </c>
      <c r="X98">
        <v>53.34</v>
      </c>
      <c r="Y98">
        <v>21.94</v>
      </c>
      <c r="Z98">
        <v>20</v>
      </c>
      <c r="AA98">
        <v>50</v>
      </c>
      <c r="AB98">
        <v>50</v>
      </c>
      <c r="AC98">
        <v>125</v>
      </c>
      <c r="AD98">
        <v>0</v>
      </c>
      <c r="AE98">
        <v>50</v>
      </c>
      <c r="AF98">
        <v>0</v>
      </c>
      <c r="AG98">
        <v>50</v>
      </c>
      <c r="AH98">
        <v>11.63</v>
      </c>
      <c r="AI98">
        <v>0</v>
      </c>
      <c r="AJ98">
        <v>0.4</v>
      </c>
      <c r="AK98">
        <v>0.35</v>
      </c>
      <c r="AL98">
        <v>33.01</v>
      </c>
      <c r="AM98">
        <v>0.2</v>
      </c>
      <c r="AN98">
        <v>0.35</v>
      </c>
      <c r="AO98">
        <v>0</v>
      </c>
      <c r="AP98">
        <v>23.44</v>
      </c>
      <c r="AQ98">
        <v>0</v>
      </c>
      <c r="AR98">
        <v>0.64</v>
      </c>
      <c r="AS98">
        <v>0</v>
      </c>
      <c r="AT98">
        <v>3.22</v>
      </c>
      <c r="AU98">
        <v>44.87</v>
      </c>
      <c r="AV98">
        <v>0.56999999999999995</v>
      </c>
      <c r="AW98">
        <v>0</v>
      </c>
      <c r="AX98">
        <v>0</v>
      </c>
      <c r="AY98">
        <v>0</v>
      </c>
      <c r="AZ98">
        <v>0</v>
      </c>
      <c r="BA98">
        <v>15.04</v>
      </c>
      <c r="BB98">
        <v>0</v>
      </c>
      <c r="BC98">
        <v>60.7</v>
      </c>
      <c r="BD98">
        <v>11.06</v>
      </c>
      <c r="BE98">
        <v>0</v>
      </c>
      <c r="BF98">
        <v>0.44</v>
      </c>
      <c r="BG98">
        <v>0</v>
      </c>
      <c r="BH98">
        <v>0.4</v>
      </c>
      <c r="BI98">
        <v>0</v>
      </c>
      <c r="BJ98">
        <v>0.33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6.7420974999999972</v>
      </c>
      <c r="I99" s="111">
        <f t="shared" ref="I99:BU99" si="1">SUM(I3:I98)/4000</f>
        <v>1.2907650000000006</v>
      </c>
      <c r="J99" s="111">
        <f t="shared" si="1"/>
        <v>8.5580000000000059E-2</v>
      </c>
      <c r="K99" s="111">
        <f t="shared" si="1"/>
        <v>0</v>
      </c>
      <c r="L99" s="111">
        <f t="shared" si="1"/>
        <v>4.0867499999999994E-2</v>
      </c>
      <c r="M99" s="111">
        <f t="shared" si="1"/>
        <v>0</v>
      </c>
      <c r="N99" s="110">
        <f t="shared" si="1"/>
        <v>7.8002799999999999</v>
      </c>
      <c r="O99" s="111">
        <f t="shared" si="1"/>
        <v>7.3197199999999976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1.32</v>
      </c>
      <c r="X99">
        <f t="shared" si="1"/>
        <v>0.32004000000000005</v>
      </c>
      <c r="Y99">
        <f t="shared" si="1"/>
        <v>0.52656000000000092</v>
      </c>
      <c r="Z99">
        <f t="shared" si="1"/>
        <v>0.48</v>
      </c>
      <c r="AA99">
        <f t="shared" si="1"/>
        <v>0.3</v>
      </c>
      <c r="AB99">
        <f t="shared" si="1"/>
        <v>1.2</v>
      </c>
      <c r="AC99">
        <f t="shared" si="1"/>
        <v>3</v>
      </c>
      <c r="AD99">
        <f t="shared" si="1"/>
        <v>4.0867499999999994E-2</v>
      </c>
      <c r="AE99">
        <f t="shared" si="1"/>
        <v>1.65</v>
      </c>
      <c r="AF99">
        <f t="shared" si="1"/>
        <v>0.45656999999999986</v>
      </c>
      <c r="AG99">
        <f t="shared" si="1"/>
        <v>0.6</v>
      </c>
      <c r="AH99">
        <f t="shared" si="1"/>
        <v>0.27912000000000015</v>
      </c>
      <c r="AI99">
        <f t="shared" si="1"/>
        <v>1.0653925</v>
      </c>
      <c r="AJ99">
        <f t="shared" si="1"/>
        <v>8.6599999999999924E-3</v>
      </c>
      <c r="AK99">
        <f t="shared" si="1"/>
        <v>8.720000000000009E-3</v>
      </c>
      <c r="AL99">
        <f t="shared" si="1"/>
        <v>0.79224000000000172</v>
      </c>
      <c r="AM99">
        <f t="shared" si="1"/>
        <v>4.6699999999999945E-3</v>
      </c>
      <c r="AN99">
        <f t="shared" si="1"/>
        <v>8.720000000000009E-3</v>
      </c>
      <c r="AO99">
        <f t="shared" si="1"/>
        <v>0.88881249999999967</v>
      </c>
      <c r="AP99">
        <f t="shared" si="1"/>
        <v>0.40252000000000038</v>
      </c>
      <c r="AQ99">
        <f t="shared" si="1"/>
        <v>2.8790400000000003</v>
      </c>
      <c r="AR99">
        <f t="shared" si="1"/>
        <v>1.3739999999999994E-2</v>
      </c>
      <c r="AS99">
        <f t="shared" si="1"/>
        <v>0.35216249999999999</v>
      </c>
      <c r="AT99">
        <f t="shared" si="1"/>
        <v>7.6920000000000072E-2</v>
      </c>
      <c r="AU99">
        <f t="shared" si="1"/>
        <v>0.35895999999999978</v>
      </c>
      <c r="AV99">
        <f t="shared" si="1"/>
        <v>1.2269999999999993E-2</v>
      </c>
      <c r="AW99">
        <f t="shared" si="1"/>
        <v>0.1678875</v>
      </c>
      <c r="AX99">
        <f t="shared" si="1"/>
        <v>0.33263999999999994</v>
      </c>
      <c r="AY99">
        <f t="shared" si="1"/>
        <v>1.0282800000000005</v>
      </c>
      <c r="AZ99">
        <f t="shared" si="1"/>
        <v>0.77222999999999986</v>
      </c>
      <c r="BA99">
        <f t="shared" si="1"/>
        <v>0.12032000000000005</v>
      </c>
      <c r="BB99">
        <f t="shared" si="1"/>
        <v>0.35626000000000019</v>
      </c>
      <c r="BC99">
        <f t="shared" si="1"/>
        <v>1.8516475000000014</v>
      </c>
      <c r="BD99">
        <f t="shared" si="1"/>
        <v>0.2654399999999994</v>
      </c>
      <c r="BE99">
        <f t="shared" si="1"/>
        <v>0.16115000000000002</v>
      </c>
      <c r="BF99">
        <f t="shared" si="1"/>
        <v>9.1799999999999885E-3</v>
      </c>
      <c r="BG99">
        <f t="shared" si="1"/>
        <v>0.30132750000000019</v>
      </c>
      <c r="BH99">
        <f t="shared" si="1"/>
        <v>8.6599999999999924E-3</v>
      </c>
      <c r="BI99">
        <f t="shared" si="1"/>
        <v>0.85125250000000008</v>
      </c>
      <c r="BJ99">
        <f t="shared" si="1"/>
        <v>7.0499999999999929E-3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79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56.85</v>
      </c>
      <c r="I3" s="95">
        <v>0</v>
      </c>
      <c r="J3" s="95">
        <v>62.63</v>
      </c>
      <c r="K3" s="95">
        <v>0</v>
      </c>
      <c r="L3" s="95">
        <v>3.85</v>
      </c>
      <c r="M3" s="114">
        <v>0</v>
      </c>
      <c r="N3" s="113">
        <v>0</v>
      </c>
      <c r="O3" s="95">
        <v>-10</v>
      </c>
      <c r="P3" s="95">
        <v>0</v>
      </c>
      <c r="Q3" s="95">
        <v>-22</v>
      </c>
      <c r="R3" s="95">
        <v>0</v>
      </c>
      <c r="S3" s="114">
        <v>0</v>
      </c>
      <c r="U3" s="115">
        <v>123.33</v>
      </c>
      <c r="V3" s="116">
        <v>-32</v>
      </c>
      <c r="W3">
        <v>56.85</v>
      </c>
      <c r="X3">
        <v>-10</v>
      </c>
      <c r="Y3">
        <v>3.85</v>
      </c>
      <c r="Z3">
        <v>-22</v>
      </c>
      <c r="AA3">
        <v>62.63</v>
      </c>
    </row>
    <row r="4" spans="1:27">
      <c r="B4" t="s">
        <v>263</v>
      </c>
      <c r="F4" t="s">
        <v>491</v>
      </c>
      <c r="G4" t="s">
        <v>46</v>
      </c>
      <c r="H4" s="115">
        <v>52.03</v>
      </c>
      <c r="I4" s="88">
        <v>0</v>
      </c>
      <c r="J4" s="88">
        <v>60.7</v>
      </c>
      <c r="K4" s="88">
        <v>0</v>
      </c>
      <c r="L4" s="88">
        <v>3.85</v>
      </c>
      <c r="M4" s="116">
        <v>0</v>
      </c>
      <c r="N4" s="115">
        <v>0</v>
      </c>
      <c r="O4" s="88">
        <v>-18</v>
      </c>
      <c r="P4" s="88">
        <v>0</v>
      </c>
      <c r="Q4" s="88">
        <v>-23</v>
      </c>
      <c r="R4" s="88">
        <v>0</v>
      </c>
      <c r="S4" s="116">
        <v>0</v>
      </c>
      <c r="U4" s="115">
        <v>116.58</v>
      </c>
      <c r="V4" s="116">
        <v>-41</v>
      </c>
      <c r="W4">
        <v>52.03</v>
      </c>
      <c r="X4">
        <v>-18</v>
      </c>
      <c r="Y4">
        <v>3.85</v>
      </c>
      <c r="Z4">
        <v>-23</v>
      </c>
      <c r="AA4">
        <v>60.7</v>
      </c>
    </row>
    <row r="5" spans="1:27">
      <c r="G5" t="s">
        <v>47</v>
      </c>
      <c r="H5" s="115">
        <v>57.81</v>
      </c>
      <c r="I5" s="88">
        <v>0</v>
      </c>
      <c r="J5" s="88">
        <v>0</v>
      </c>
      <c r="K5" s="88">
        <v>0</v>
      </c>
      <c r="L5" s="88">
        <v>3.85</v>
      </c>
      <c r="M5" s="116">
        <v>0</v>
      </c>
      <c r="N5" s="115">
        <v>0</v>
      </c>
      <c r="O5" s="88">
        <v>-21</v>
      </c>
      <c r="P5" s="88">
        <v>-45</v>
      </c>
      <c r="Q5" s="88">
        <v>-25</v>
      </c>
      <c r="R5" s="88">
        <v>0</v>
      </c>
      <c r="S5" s="116">
        <v>0</v>
      </c>
      <c r="U5" s="115">
        <v>61.66</v>
      </c>
      <c r="V5" s="116">
        <v>-91</v>
      </c>
      <c r="W5">
        <v>57.81</v>
      </c>
      <c r="X5">
        <v>-21</v>
      </c>
      <c r="Y5">
        <v>3.85</v>
      </c>
      <c r="Z5">
        <v>-25</v>
      </c>
      <c r="AA5">
        <v>-45</v>
      </c>
    </row>
    <row r="6" spans="1:27">
      <c r="G6" t="s">
        <v>48</v>
      </c>
      <c r="H6" s="115">
        <v>60.7</v>
      </c>
      <c r="I6" s="88">
        <v>0</v>
      </c>
      <c r="J6" s="88">
        <v>0</v>
      </c>
      <c r="K6" s="88">
        <v>0</v>
      </c>
      <c r="L6" s="88">
        <v>3.85</v>
      </c>
      <c r="M6" s="116">
        <v>0</v>
      </c>
      <c r="N6" s="115">
        <v>0</v>
      </c>
      <c r="O6" s="88">
        <v>-28</v>
      </c>
      <c r="P6" s="88">
        <v>-75</v>
      </c>
      <c r="Q6" s="88">
        <v>-26</v>
      </c>
      <c r="R6" s="88">
        <v>0</v>
      </c>
      <c r="S6" s="116">
        <v>0</v>
      </c>
      <c r="U6" s="115">
        <v>64.55</v>
      </c>
      <c r="V6" s="116">
        <v>-129</v>
      </c>
      <c r="W6">
        <v>60.7</v>
      </c>
      <c r="X6">
        <v>-28</v>
      </c>
      <c r="Y6">
        <v>3.85</v>
      </c>
      <c r="Z6">
        <v>-26</v>
      </c>
      <c r="AA6">
        <v>-75</v>
      </c>
    </row>
    <row r="7" spans="1:27">
      <c r="G7" t="s">
        <v>49</v>
      </c>
      <c r="H7" s="115">
        <v>64.56</v>
      </c>
      <c r="I7" s="88">
        <v>0</v>
      </c>
      <c r="J7" s="88">
        <v>0</v>
      </c>
      <c r="K7" s="88">
        <v>0</v>
      </c>
      <c r="L7" s="88">
        <v>3.85</v>
      </c>
      <c r="M7" s="116">
        <v>0</v>
      </c>
      <c r="N7" s="115">
        <v>0</v>
      </c>
      <c r="O7" s="88">
        <v>0</v>
      </c>
      <c r="P7" s="88">
        <v>-50</v>
      </c>
      <c r="Q7" s="88">
        <v>-28</v>
      </c>
      <c r="R7" s="88">
        <v>0</v>
      </c>
      <c r="S7" s="116">
        <v>0</v>
      </c>
      <c r="U7" s="115">
        <v>68.41</v>
      </c>
      <c r="V7" s="116">
        <v>-78</v>
      </c>
      <c r="W7">
        <v>64.56</v>
      </c>
      <c r="X7">
        <v>0</v>
      </c>
      <c r="Y7">
        <v>3.85</v>
      </c>
      <c r="Z7">
        <v>-28</v>
      </c>
      <c r="AA7">
        <v>-50</v>
      </c>
    </row>
    <row r="8" spans="1:27">
      <c r="G8" t="s">
        <v>50</v>
      </c>
      <c r="H8" s="115">
        <v>71.3</v>
      </c>
      <c r="I8" s="88">
        <v>0</v>
      </c>
      <c r="J8" s="88">
        <v>0</v>
      </c>
      <c r="K8" s="88">
        <v>0</v>
      </c>
      <c r="L8" s="88">
        <v>3.85</v>
      </c>
      <c r="M8" s="116">
        <v>0</v>
      </c>
      <c r="N8" s="115">
        <v>0</v>
      </c>
      <c r="O8" s="88">
        <v>0</v>
      </c>
      <c r="P8" s="88">
        <v>-45</v>
      </c>
      <c r="Q8" s="88">
        <v>-29</v>
      </c>
      <c r="R8" s="88">
        <v>0</v>
      </c>
      <c r="S8" s="116">
        <v>0</v>
      </c>
      <c r="U8" s="115">
        <v>75.150000000000006</v>
      </c>
      <c r="V8" s="116">
        <v>-74</v>
      </c>
      <c r="W8">
        <v>71.3</v>
      </c>
      <c r="X8">
        <v>0</v>
      </c>
      <c r="Y8">
        <v>3.85</v>
      </c>
      <c r="Z8">
        <v>-29</v>
      </c>
      <c r="AA8">
        <v>-45</v>
      </c>
    </row>
    <row r="9" spans="1:27">
      <c r="G9" t="s">
        <v>51</v>
      </c>
      <c r="H9" s="115">
        <v>44.33</v>
      </c>
      <c r="I9" s="88">
        <v>0</v>
      </c>
      <c r="J9" s="88">
        <v>0</v>
      </c>
      <c r="K9" s="88">
        <v>0</v>
      </c>
      <c r="L9" s="88">
        <v>3.85</v>
      </c>
      <c r="M9" s="116">
        <v>0</v>
      </c>
      <c r="N9" s="115">
        <v>0</v>
      </c>
      <c r="O9" s="88">
        <v>0</v>
      </c>
      <c r="P9" s="88">
        <v>-50</v>
      </c>
      <c r="Q9" s="88">
        <v>-29</v>
      </c>
      <c r="R9" s="88">
        <v>0</v>
      </c>
      <c r="S9" s="116">
        <v>0</v>
      </c>
      <c r="U9" s="115">
        <v>48.18</v>
      </c>
      <c r="V9" s="116">
        <v>-79</v>
      </c>
      <c r="W9">
        <v>44.33</v>
      </c>
      <c r="X9">
        <v>0</v>
      </c>
      <c r="Y9">
        <v>3.85</v>
      </c>
      <c r="Z9">
        <v>-29</v>
      </c>
      <c r="AA9">
        <v>-50</v>
      </c>
    </row>
    <row r="10" spans="1:27">
      <c r="G10" t="s">
        <v>52</v>
      </c>
      <c r="H10" s="115">
        <v>36.619999999999997</v>
      </c>
      <c r="I10" s="88">
        <v>0</v>
      </c>
      <c r="J10" s="88">
        <v>0</v>
      </c>
      <c r="K10" s="88">
        <v>0</v>
      </c>
      <c r="L10" s="88">
        <v>3.85</v>
      </c>
      <c r="M10" s="116">
        <v>0</v>
      </c>
      <c r="N10" s="115">
        <v>0</v>
      </c>
      <c r="O10" s="88">
        <v>0</v>
      </c>
      <c r="P10" s="88">
        <v>-50</v>
      </c>
      <c r="Q10" s="88">
        <v>-30</v>
      </c>
      <c r="R10" s="88">
        <v>0</v>
      </c>
      <c r="S10" s="116">
        <v>0</v>
      </c>
      <c r="U10" s="115">
        <v>40.47</v>
      </c>
      <c r="V10" s="116">
        <v>-80</v>
      </c>
      <c r="W10">
        <v>36.619999999999997</v>
      </c>
      <c r="X10">
        <v>0</v>
      </c>
      <c r="Y10">
        <v>3.85</v>
      </c>
      <c r="Z10">
        <v>-30</v>
      </c>
      <c r="AA10">
        <v>-50</v>
      </c>
    </row>
    <row r="11" spans="1:27">
      <c r="G11" t="s">
        <v>53</v>
      </c>
      <c r="H11" s="115">
        <v>22.16</v>
      </c>
      <c r="I11" s="88">
        <v>0</v>
      </c>
      <c r="J11" s="88">
        <v>0</v>
      </c>
      <c r="K11" s="88">
        <v>0</v>
      </c>
      <c r="L11" s="88">
        <v>3.85</v>
      </c>
      <c r="M11" s="116">
        <v>0</v>
      </c>
      <c r="N11" s="115">
        <v>0</v>
      </c>
      <c r="O11" s="88">
        <v>0</v>
      </c>
      <c r="P11" s="88">
        <v>-50</v>
      </c>
      <c r="Q11" s="88">
        <v>-31</v>
      </c>
      <c r="R11" s="88">
        <v>0</v>
      </c>
      <c r="S11" s="116">
        <v>0</v>
      </c>
      <c r="U11" s="115">
        <v>26.01</v>
      </c>
      <c r="V11" s="116">
        <v>-81</v>
      </c>
      <c r="W11">
        <v>22.16</v>
      </c>
      <c r="X11">
        <v>0</v>
      </c>
      <c r="Y11">
        <v>3.85</v>
      </c>
      <c r="Z11">
        <v>-31</v>
      </c>
      <c r="AA11">
        <v>-50</v>
      </c>
    </row>
    <row r="12" spans="1:27">
      <c r="G12" t="s">
        <v>54</v>
      </c>
      <c r="H12" s="115">
        <v>17.350000000000001</v>
      </c>
      <c r="I12" s="88">
        <v>0</v>
      </c>
      <c r="J12" s="88">
        <v>0</v>
      </c>
      <c r="K12" s="88">
        <v>0</v>
      </c>
      <c r="L12" s="88">
        <v>3.85</v>
      </c>
      <c r="M12" s="116">
        <v>0</v>
      </c>
      <c r="N12" s="115">
        <v>0</v>
      </c>
      <c r="O12" s="88">
        <v>0</v>
      </c>
      <c r="P12" s="88">
        <v>-50</v>
      </c>
      <c r="Q12" s="88">
        <v>-31</v>
      </c>
      <c r="R12" s="88">
        <v>0</v>
      </c>
      <c r="S12" s="116">
        <v>0</v>
      </c>
      <c r="U12" s="115">
        <v>21.2</v>
      </c>
      <c r="V12" s="116">
        <v>-81</v>
      </c>
      <c r="W12">
        <v>17.350000000000001</v>
      </c>
      <c r="X12">
        <v>0</v>
      </c>
      <c r="Y12">
        <v>3.85</v>
      </c>
      <c r="Z12">
        <v>-31</v>
      </c>
      <c r="AA12">
        <v>-50</v>
      </c>
    </row>
    <row r="13" spans="1:27">
      <c r="G13" t="s">
        <v>55</v>
      </c>
      <c r="H13" s="115">
        <v>23.13</v>
      </c>
      <c r="I13" s="88">
        <v>0</v>
      </c>
      <c r="J13" s="88">
        <v>0</v>
      </c>
      <c r="K13" s="88">
        <v>0</v>
      </c>
      <c r="L13" s="88">
        <v>3.85</v>
      </c>
      <c r="M13" s="116">
        <v>0</v>
      </c>
      <c r="N13" s="115">
        <v>0</v>
      </c>
      <c r="O13" s="88">
        <v>-9</v>
      </c>
      <c r="P13" s="88">
        <v>-50</v>
      </c>
      <c r="Q13" s="88">
        <v>-31</v>
      </c>
      <c r="R13" s="88">
        <v>0</v>
      </c>
      <c r="S13" s="116">
        <v>0</v>
      </c>
      <c r="U13" s="115">
        <v>26.98</v>
      </c>
      <c r="V13" s="116">
        <v>-90</v>
      </c>
      <c r="W13">
        <v>23.13</v>
      </c>
      <c r="X13">
        <v>-9</v>
      </c>
      <c r="Y13">
        <v>3.85</v>
      </c>
      <c r="Z13">
        <v>-31</v>
      </c>
      <c r="AA13">
        <v>-50</v>
      </c>
    </row>
    <row r="14" spans="1:27">
      <c r="G14" t="s">
        <v>56</v>
      </c>
      <c r="H14" s="115">
        <v>10.6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0</v>
      </c>
      <c r="O14" s="88">
        <v>-13</v>
      </c>
      <c r="P14" s="88">
        <v>-50</v>
      </c>
      <c r="Q14" s="88">
        <v>-31</v>
      </c>
      <c r="R14" s="88">
        <v>0</v>
      </c>
      <c r="S14" s="116">
        <v>0</v>
      </c>
      <c r="U14" s="115">
        <v>14.45</v>
      </c>
      <c r="V14" s="116">
        <v>-94</v>
      </c>
      <c r="W14">
        <v>10.6</v>
      </c>
      <c r="X14">
        <v>-13</v>
      </c>
      <c r="Y14">
        <v>3.85</v>
      </c>
      <c r="Z14">
        <v>-31</v>
      </c>
      <c r="AA14">
        <v>-50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3.85</v>
      </c>
      <c r="M15" s="116">
        <v>0</v>
      </c>
      <c r="N15" s="115">
        <v>-52</v>
      </c>
      <c r="O15" s="88">
        <v>-47</v>
      </c>
      <c r="P15" s="88">
        <v>-70</v>
      </c>
      <c r="Q15" s="88">
        <v>-31</v>
      </c>
      <c r="R15" s="88">
        <v>0</v>
      </c>
      <c r="S15" s="116">
        <v>0</v>
      </c>
      <c r="U15" s="115">
        <v>3.85</v>
      </c>
      <c r="V15" s="116">
        <v>-200</v>
      </c>
      <c r="W15">
        <v>-52</v>
      </c>
      <c r="X15">
        <v>-47</v>
      </c>
      <c r="Y15">
        <v>3.85</v>
      </c>
      <c r="Z15">
        <v>-31</v>
      </c>
      <c r="AA15">
        <v>-70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3.85</v>
      </c>
      <c r="M16" s="116">
        <v>0</v>
      </c>
      <c r="N16" s="115">
        <v>-54</v>
      </c>
      <c r="O16" s="88">
        <v>-53</v>
      </c>
      <c r="P16" s="88">
        <v>-70</v>
      </c>
      <c r="Q16" s="88">
        <v>-30</v>
      </c>
      <c r="R16" s="88">
        <v>0</v>
      </c>
      <c r="S16" s="116">
        <v>0</v>
      </c>
      <c r="U16" s="115">
        <v>3.85</v>
      </c>
      <c r="V16" s="116">
        <v>-207</v>
      </c>
      <c r="W16">
        <v>-54</v>
      </c>
      <c r="X16">
        <v>-53</v>
      </c>
      <c r="Y16">
        <v>3.85</v>
      </c>
      <c r="Z16">
        <v>-30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3.85</v>
      </c>
      <c r="M17" s="116">
        <v>0</v>
      </c>
      <c r="N17" s="115">
        <v>-17</v>
      </c>
      <c r="O17" s="88">
        <v>-20</v>
      </c>
      <c r="P17" s="88">
        <v>-70</v>
      </c>
      <c r="Q17" s="88">
        <v>-30</v>
      </c>
      <c r="R17" s="88">
        <v>0</v>
      </c>
      <c r="S17" s="116">
        <v>0</v>
      </c>
      <c r="U17" s="115">
        <v>3.85</v>
      </c>
      <c r="V17" s="116">
        <v>-137</v>
      </c>
      <c r="W17">
        <v>-17</v>
      </c>
      <c r="X17">
        <v>-20</v>
      </c>
      <c r="Y17">
        <v>3.85</v>
      </c>
      <c r="Z17">
        <v>-30</v>
      </c>
      <c r="AA17">
        <v>-70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4.24</v>
      </c>
      <c r="M18" s="116">
        <v>0</v>
      </c>
      <c r="N18" s="115">
        <v>-17</v>
      </c>
      <c r="O18" s="88">
        <v>-26</v>
      </c>
      <c r="P18" s="88">
        <v>-70</v>
      </c>
      <c r="Q18" s="88">
        <v>-30</v>
      </c>
      <c r="R18" s="88">
        <v>0</v>
      </c>
      <c r="S18" s="116">
        <v>0</v>
      </c>
      <c r="U18" s="115">
        <v>4.24</v>
      </c>
      <c r="V18" s="116">
        <v>-143</v>
      </c>
      <c r="W18">
        <v>-17</v>
      </c>
      <c r="X18">
        <v>-26</v>
      </c>
      <c r="Y18">
        <v>4.24</v>
      </c>
      <c r="Z18">
        <v>-30</v>
      </c>
      <c r="AA18">
        <v>-70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4.24</v>
      </c>
      <c r="M19" s="116">
        <v>0</v>
      </c>
      <c r="N19" s="115">
        <v>-13</v>
      </c>
      <c r="O19" s="88">
        <v>-9</v>
      </c>
      <c r="P19" s="88">
        <v>-60</v>
      </c>
      <c r="Q19" s="88">
        <v>-29</v>
      </c>
      <c r="R19" s="88">
        <v>0</v>
      </c>
      <c r="S19" s="116">
        <v>0</v>
      </c>
      <c r="U19" s="115">
        <v>4.24</v>
      </c>
      <c r="V19" s="116">
        <v>-111</v>
      </c>
      <c r="W19">
        <v>-13</v>
      </c>
      <c r="X19">
        <v>-9</v>
      </c>
      <c r="Y19">
        <v>4.24</v>
      </c>
      <c r="Z19">
        <v>-29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4.82</v>
      </c>
      <c r="M20" s="116">
        <v>0</v>
      </c>
      <c r="N20" s="115">
        <v>0</v>
      </c>
      <c r="O20" s="88">
        <v>-12</v>
      </c>
      <c r="P20" s="88">
        <v>-60</v>
      </c>
      <c r="Q20" s="88">
        <v>-29</v>
      </c>
      <c r="R20" s="88">
        <v>0</v>
      </c>
      <c r="S20" s="116">
        <v>0</v>
      </c>
      <c r="U20" s="115">
        <v>4.82</v>
      </c>
      <c r="V20" s="116">
        <v>-101</v>
      </c>
      <c r="W20">
        <v>0</v>
      </c>
      <c r="X20">
        <v>-12</v>
      </c>
      <c r="Y20">
        <v>4.82</v>
      </c>
      <c r="Z20">
        <v>-29</v>
      </c>
      <c r="AA20">
        <v>-60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5.3</v>
      </c>
      <c r="M21" s="116">
        <v>0</v>
      </c>
      <c r="N21" s="115">
        <v>0</v>
      </c>
      <c r="O21" s="88">
        <v>-28</v>
      </c>
      <c r="P21" s="88">
        <v>-60</v>
      </c>
      <c r="Q21" s="88">
        <v>-28</v>
      </c>
      <c r="R21" s="88">
        <v>0</v>
      </c>
      <c r="S21" s="116">
        <v>0</v>
      </c>
      <c r="U21" s="115">
        <v>5.3</v>
      </c>
      <c r="V21" s="116">
        <v>-116</v>
      </c>
      <c r="W21">
        <v>0</v>
      </c>
      <c r="X21">
        <v>-28</v>
      </c>
      <c r="Y21">
        <v>5.3</v>
      </c>
      <c r="Z21">
        <v>-28</v>
      </c>
      <c r="AA21">
        <v>-60</v>
      </c>
    </row>
    <row r="22" spans="7:27">
      <c r="G22" t="s">
        <v>64</v>
      </c>
      <c r="H22" s="115">
        <v>23.12</v>
      </c>
      <c r="I22" s="88">
        <v>0</v>
      </c>
      <c r="J22" s="88">
        <v>0</v>
      </c>
      <c r="K22" s="88">
        <v>0</v>
      </c>
      <c r="L22" s="88">
        <v>6.36</v>
      </c>
      <c r="M22" s="116">
        <v>0</v>
      </c>
      <c r="N22" s="115">
        <v>0</v>
      </c>
      <c r="O22" s="88">
        <v>-65</v>
      </c>
      <c r="P22" s="88">
        <v>-60</v>
      </c>
      <c r="Q22" s="88">
        <v>-28</v>
      </c>
      <c r="R22" s="88">
        <v>0</v>
      </c>
      <c r="S22" s="116">
        <v>0</v>
      </c>
      <c r="U22" s="115">
        <v>29.48</v>
      </c>
      <c r="V22" s="116">
        <v>-153</v>
      </c>
      <c r="W22">
        <v>23.12</v>
      </c>
      <c r="X22">
        <v>-65</v>
      </c>
      <c r="Y22">
        <v>6.36</v>
      </c>
      <c r="Z22">
        <v>-28</v>
      </c>
      <c r="AA22">
        <v>-60</v>
      </c>
    </row>
    <row r="23" spans="7:27">
      <c r="G23" t="s">
        <v>65</v>
      </c>
      <c r="H23" s="115">
        <v>26.98</v>
      </c>
      <c r="I23" s="88">
        <v>0</v>
      </c>
      <c r="J23" s="88">
        <v>0</v>
      </c>
      <c r="K23" s="88">
        <v>0</v>
      </c>
      <c r="L23" s="88">
        <v>7.71</v>
      </c>
      <c r="M23" s="116">
        <v>0</v>
      </c>
      <c r="N23" s="115">
        <v>0</v>
      </c>
      <c r="O23" s="88">
        <v>-80</v>
      </c>
      <c r="P23" s="88">
        <v>-65</v>
      </c>
      <c r="Q23" s="88">
        <v>-27</v>
      </c>
      <c r="R23" s="88">
        <v>0</v>
      </c>
      <c r="S23" s="116">
        <v>0</v>
      </c>
      <c r="U23" s="115">
        <v>34.69</v>
      </c>
      <c r="V23" s="116">
        <v>-172</v>
      </c>
      <c r="W23">
        <v>26.98</v>
      </c>
      <c r="X23">
        <v>-80</v>
      </c>
      <c r="Y23">
        <v>7.71</v>
      </c>
      <c r="Z23">
        <v>-27</v>
      </c>
      <c r="AA23">
        <v>-65</v>
      </c>
    </row>
    <row r="24" spans="7:27">
      <c r="G24" t="s">
        <v>66</v>
      </c>
      <c r="H24" s="115">
        <v>9.64</v>
      </c>
      <c r="I24" s="88">
        <v>0</v>
      </c>
      <c r="J24" s="88">
        <v>0</v>
      </c>
      <c r="K24" s="88">
        <v>0</v>
      </c>
      <c r="L24" s="88">
        <v>9.6300000000000008</v>
      </c>
      <c r="M24" s="116">
        <v>0</v>
      </c>
      <c r="N24" s="115">
        <v>0</v>
      </c>
      <c r="O24" s="88">
        <v>-90</v>
      </c>
      <c r="P24" s="88">
        <v>-65</v>
      </c>
      <c r="Q24" s="88">
        <v>-27</v>
      </c>
      <c r="R24" s="88">
        <v>0</v>
      </c>
      <c r="S24" s="116">
        <v>0</v>
      </c>
      <c r="U24" s="115">
        <v>19.27</v>
      </c>
      <c r="V24" s="116">
        <v>-182</v>
      </c>
      <c r="W24">
        <v>9.64</v>
      </c>
      <c r="X24">
        <v>-90</v>
      </c>
      <c r="Y24">
        <v>9.6300000000000008</v>
      </c>
      <c r="Z24">
        <v>-27</v>
      </c>
      <c r="AA24">
        <v>-65</v>
      </c>
    </row>
    <row r="25" spans="7:27">
      <c r="G25" t="s">
        <v>67</v>
      </c>
      <c r="H25" s="115">
        <v>18.309999999999999</v>
      </c>
      <c r="I25" s="88">
        <v>0</v>
      </c>
      <c r="J25" s="88">
        <v>0</v>
      </c>
      <c r="K25" s="88">
        <v>0</v>
      </c>
      <c r="L25" s="88">
        <v>11.08</v>
      </c>
      <c r="M25" s="116">
        <v>0</v>
      </c>
      <c r="N25" s="115">
        <v>0</v>
      </c>
      <c r="O25" s="88">
        <v>-77</v>
      </c>
      <c r="P25" s="88">
        <v>-65</v>
      </c>
      <c r="Q25" s="88">
        <v>-24</v>
      </c>
      <c r="R25" s="88">
        <v>0</v>
      </c>
      <c r="S25" s="116">
        <v>0</v>
      </c>
      <c r="U25" s="115">
        <v>29.39</v>
      </c>
      <c r="V25" s="116">
        <v>-166</v>
      </c>
      <c r="W25">
        <v>18.309999999999999</v>
      </c>
      <c r="X25">
        <v>-77</v>
      </c>
      <c r="Y25">
        <v>11.08</v>
      </c>
      <c r="Z25">
        <v>-24</v>
      </c>
      <c r="AA25">
        <v>-65</v>
      </c>
    </row>
    <row r="26" spans="7:27">
      <c r="G26" t="s">
        <v>68</v>
      </c>
      <c r="H26" s="115">
        <v>28.91</v>
      </c>
      <c r="I26" s="88">
        <v>0</v>
      </c>
      <c r="J26" s="88">
        <v>52.98</v>
      </c>
      <c r="K26" s="88">
        <v>0</v>
      </c>
      <c r="L26" s="88">
        <v>12.53</v>
      </c>
      <c r="M26" s="116">
        <v>0</v>
      </c>
      <c r="N26" s="115">
        <v>0</v>
      </c>
      <c r="O26" s="88">
        <v>-77</v>
      </c>
      <c r="P26" s="88">
        <v>0</v>
      </c>
      <c r="Q26" s="88">
        <v>-23</v>
      </c>
      <c r="R26" s="88">
        <v>0</v>
      </c>
      <c r="S26" s="116">
        <v>0</v>
      </c>
      <c r="U26" s="115">
        <v>94.42</v>
      </c>
      <c r="V26" s="116">
        <v>-100</v>
      </c>
      <c r="W26">
        <v>28.91</v>
      </c>
      <c r="X26">
        <v>-77</v>
      </c>
      <c r="Y26">
        <v>12.53</v>
      </c>
      <c r="Z26">
        <v>-23</v>
      </c>
      <c r="AA26">
        <v>52.98</v>
      </c>
    </row>
    <row r="27" spans="7:27">
      <c r="G27" t="s">
        <v>69</v>
      </c>
      <c r="H27" s="115">
        <v>19.27</v>
      </c>
      <c r="I27" s="88">
        <v>0</v>
      </c>
      <c r="J27" s="88">
        <v>0</v>
      </c>
      <c r="K27" s="88">
        <v>0</v>
      </c>
      <c r="L27" s="88">
        <v>14.93</v>
      </c>
      <c r="M27" s="116">
        <v>0</v>
      </c>
      <c r="N27" s="115">
        <v>0</v>
      </c>
      <c r="O27" s="88">
        <v>-40</v>
      </c>
      <c r="P27" s="88">
        <v>-10</v>
      </c>
      <c r="Q27" s="88">
        <v>-15</v>
      </c>
      <c r="R27" s="88">
        <v>0</v>
      </c>
      <c r="S27" s="116">
        <v>0</v>
      </c>
      <c r="U27" s="115">
        <v>34.200000000000003</v>
      </c>
      <c r="V27" s="116">
        <v>-65</v>
      </c>
      <c r="W27">
        <v>19.27</v>
      </c>
      <c r="X27">
        <v>-40</v>
      </c>
      <c r="Y27">
        <v>14.93</v>
      </c>
      <c r="Z27">
        <v>-15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57.81</v>
      </c>
      <c r="K28" s="88">
        <v>0</v>
      </c>
      <c r="L28" s="88">
        <v>16.38</v>
      </c>
      <c r="M28" s="116">
        <v>0</v>
      </c>
      <c r="N28" s="115">
        <v>-38</v>
      </c>
      <c r="O28" s="88">
        <v>-40</v>
      </c>
      <c r="P28" s="88">
        <v>0</v>
      </c>
      <c r="Q28" s="88">
        <v>-10</v>
      </c>
      <c r="R28" s="88">
        <v>0</v>
      </c>
      <c r="S28" s="116">
        <v>0</v>
      </c>
      <c r="U28" s="115">
        <v>74.19</v>
      </c>
      <c r="V28" s="116">
        <v>-88</v>
      </c>
      <c r="W28">
        <v>-38</v>
      </c>
      <c r="X28">
        <v>-40</v>
      </c>
      <c r="Y28">
        <v>16.38</v>
      </c>
      <c r="Z28">
        <v>-10</v>
      </c>
      <c r="AA28">
        <v>57.81</v>
      </c>
    </row>
    <row r="29" spans="7:27">
      <c r="G29" t="s">
        <v>71</v>
      </c>
      <c r="H29" s="115">
        <v>0</v>
      </c>
      <c r="I29" s="88">
        <v>0</v>
      </c>
      <c r="J29" s="88">
        <v>67.45</v>
      </c>
      <c r="K29" s="88">
        <v>0</v>
      </c>
      <c r="L29" s="88">
        <v>17.34</v>
      </c>
      <c r="M29" s="116">
        <v>0</v>
      </c>
      <c r="N29" s="115">
        <v>-57</v>
      </c>
      <c r="O29" s="88">
        <v>-47</v>
      </c>
      <c r="P29" s="88">
        <v>0</v>
      </c>
      <c r="Q29" s="88">
        <v>-10</v>
      </c>
      <c r="R29" s="88">
        <v>0</v>
      </c>
      <c r="S29" s="116">
        <v>0</v>
      </c>
      <c r="U29" s="115">
        <v>84.79</v>
      </c>
      <c r="V29" s="116">
        <v>-114</v>
      </c>
      <c r="W29">
        <v>-57</v>
      </c>
      <c r="X29">
        <v>-47</v>
      </c>
      <c r="Y29">
        <v>17.34</v>
      </c>
      <c r="Z29">
        <v>-10</v>
      </c>
      <c r="AA29">
        <v>67.45</v>
      </c>
    </row>
    <row r="30" spans="7:27">
      <c r="G30" t="s">
        <v>72</v>
      </c>
      <c r="H30" s="115">
        <v>0</v>
      </c>
      <c r="I30" s="88">
        <v>0</v>
      </c>
      <c r="J30" s="88">
        <v>67.44</v>
      </c>
      <c r="K30" s="88">
        <v>0</v>
      </c>
      <c r="L30" s="88">
        <v>18.309999999999999</v>
      </c>
      <c r="M30" s="116">
        <v>0</v>
      </c>
      <c r="N30" s="115">
        <v>-61</v>
      </c>
      <c r="O30" s="88">
        <v>-50</v>
      </c>
      <c r="P30" s="88">
        <v>0</v>
      </c>
      <c r="Q30" s="88">
        <v>0</v>
      </c>
      <c r="R30" s="88">
        <v>0</v>
      </c>
      <c r="S30" s="116">
        <v>0</v>
      </c>
      <c r="U30" s="115">
        <v>85.75</v>
      </c>
      <c r="V30" s="116">
        <v>-111</v>
      </c>
      <c r="W30">
        <v>-61</v>
      </c>
      <c r="X30">
        <v>-50</v>
      </c>
      <c r="Y30">
        <v>18.309999999999999</v>
      </c>
      <c r="Z30">
        <v>0</v>
      </c>
      <c r="AA30">
        <v>67.44</v>
      </c>
    </row>
    <row r="31" spans="7:27">
      <c r="G31" t="s">
        <v>73</v>
      </c>
      <c r="H31" s="115">
        <v>0</v>
      </c>
      <c r="I31" s="88">
        <v>0</v>
      </c>
      <c r="J31" s="88">
        <v>77.08</v>
      </c>
      <c r="K31" s="88">
        <v>0</v>
      </c>
      <c r="L31" s="88">
        <v>18.79</v>
      </c>
      <c r="M31" s="116">
        <v>0</v>
      </c>
      <c r="N31" s="115">
        <v>-52</v>
      </c>
      <c r="O31" s="88">
        <v>-47</v>
      </c>
      <c r="P31" s="88">
        <v>0</v>
      </c>
      <c r="Q31" s="88">
        <v>0</v>
      </c>
      <c r="R31" s="88">
        <v>0</v>
      </c>
      <c r="S31" s="116">
        <v>0</v>
      </c>
      <c r="U31" s="115">
        <v>95.87</v>
      </c>
      <c r="V31" s="116">
        <v>-99</v>
      </c>
      <c r="W31">
        <v>-52</v>
      </c>
      <c r="X31">
        <v>-47</v>
      </c>
      <c r="Y31">
        <v>18.79</v>
      </c>
      <c r="Z31">
        <v>0</v>
      </c>
      <c r="AA31">
        <v>77.08</v>
      </c>
    </row>
    <row r="32" spans="7:27">
      <c r="G32" t="s">
        <v>74</v>
      </c>
      <c r="H32" s="115">
        <v>0</v>
      </c>
      <c r="I32" s="88">
        <v>0</v>
      </c>
      <c r="J32" s="88">
        <v>71.319999999999993</v>
      </c>
      <c r="K32" s="88">
        <v>0</v>
      </c>
      <c r="L32" s="88">
        <v>17.38</v>
      </c>
      <c r="M32" s="116">
        <v>0</v>
      </c>
      <c r="N32" s="115">
        <v>-34</v>
      </c>
      <c r="O32" s="88">
        <v>-40</v>
      </c>
      <c r="P32" s="88">
        <v>0</v>
      </c>
      <c r="Q32" s="88">
        <v>0</v>
      </c>
      <c r="R32" s="88">
        <v>0</v>
      </c>
      <c r="S32" s="116">
        <v>0</v>
      </c>
      <c r="U32" s="115">
        <v>88.7</v>
      </c>
      <c r="V32" s="116">
        <v>-74</v>
      </c>
      <c r="W32">
        <v>-34</v>
      </c>
      <c r="X32">
        <v>-40</v>
      </c>
      <c r="Y32">
        <v>17.38</v>
      </c>
      <c r="Z32">
        <v>0</v>
      </c>
      <c r="AA32">
        <v>71.319999999999993</v>
      </c>
    </row>
    <row r="33" spans="7:27">
      <c r="G33" t="s">
        <v>75</v>
      </c>
      <c r="H33" s="115">
        <v>0</v>
      </c>
      <c r="I33" s="88">
        <v>0</v>
      </c>
      <c r="J33" s="88">
        <v>67.44</v>
      </c>
      <c r="K33" s="88">
        <v>0</v>
      </c>
      <c r="L33" s="88">
        <v>18.309999999999999</v>
      </c>
      <c r="M33" s="116">
        <v>0</v>
      </c>
      <c r="N33" s="115">
        <v>-64</v>
      </c>
      <c r="O33" s="88">
        <v>-65</v>
      </c>
      <c r="P33" s="88">
        <v>0</v>
      </c>
      <c r="Q33" s="88">
        <v>0</v>
      </c>
      <c r="R33" s="88">
        <v>0</v>
      </c>
      <c r="S33" s="116">
        <v>0</v>
      </c>
      <c r="U33" s="115">
        <v>85.75</v>
      </c>
      <c r="V33" s="116">
        <v>-129</v>
      </c>
      <c r="W33">
        <v>-64</v>
      </c>
      <c r="X33">
        <v>-65</v>
      </c>
      <c r="Y33">
        <v>18.309999999999999</v>
      </c>
      <c r="Z33">
        <v>0</v>
      </c>
      <c r="AA33">
        <v>67.44</v>
      </c>
    </row>
    <row r="34" spans="7:27">
      <c r="G34" t="s">
        <v>76</v>
      </c>
      <c r="H34" s="115">
        <v>0</v>
      </c>
      <c r="I34" s="88">
        <v>0</v>
      </c>
      <c r="J34" s="88">
        <v>57.81</v>
      </c>
      <c r="K34" s="88">
        <v>0</v>
      </c>
      <c r="L34" s="88">
        <v>17.34</v>
      </c>
      <c r="M34" s="116">
        <v>0</v>
      </c>
      <c r="N34" s="115">
        <v>-72</v>
      </c>
      <c r="O34" s="88">
        <v>-65</v>
      </c>
      <c r="P34" s="88">
        <v>0</v>
      </c>
      <c r="Q34" s="88">
        <v>0</v>
      </c>
      <c r="R34" s="88">
        <v>0</v>
      </c>
      <c r="S34" s="116">
        <v>0</v>
      </c>
      <c r="U34" s="115">
        <v>75.150000000000006</v>
      </c>
      <c r="V34" s="116">
        <v>-137</v>
      </c>
      <c r="W34">
        <v>-72</v>
      </c>
      <c r="X34">
        <v>-65</v>
      </c>
      <c r="Y34">
        <v>17.34</v>
      </c>
      <c r="Z34">
        <v>0</v>
      </c>
      <c r="AA34">
        <v>57.81</v>
      </c>
    </row>
    <row r="35" spans="7:27">
      <c r="G35" t="s">
        <v>77</v>
      </c>
      <c r="H35" s="115">
        <v>0</v>
      </c>
      <c r="I35" s="88">
        <v>0</v>
      </c>
      <c r="J35" s="88">
        <v>33.72</v>
      </c>
      <c r="K35" s="88">
        <v>0</v>
      </c>
      <c r="L35" s="88">
        <v>16.38</v>
      </c>
      <c r="M35" s="116">
        <v>0</v>
      </c>
      <c r="N35" s="115">
        <v>-19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50.1</v>
      </c>
      <c r="V35" s="116">
        <v>-64</v>
      </c>
      <c r="W35">
        <v>-19</v>
      </c>
      <c r="X35">
        <v>-45</v>
      </c>
      <c r="Y35">
        <v>16.38</v>
      </c>
      <c r="Z35">
        <v>0</v>
      </c>
      <c r="AA35">
        <v>33.72</v>
      </c>
    </row>
    <row r="36" spans="7:27">
      <c r="G36" t="s">
        <v>78</v>
      </c>
      <c r="H36" s="115">
        <v>0</v>
      </c>
      <c r="I36" s="88">
        <v>0</v>
      </c>
      <c r="J36" s="88">
        <v>28.91</v>
      </c>
      <c r="K36" s="88">
        <v>0</v>
      </c>
      <c r="L36" s="88">
        <v>14.93</v>
      </c>
      <c r="M36" s="116">
        <v>0</v>
      </c>
      <c r="N36" s="115">
        <v>-20</v>
      </c>
      <c r="O36" s="88">
        <v>-41</v>
      </c>
      <c r="P36" s="88">
        <v>0</v>
      </c>
      <c r="Q36" s="88">
        <v>0</v>
      </c>
      <c r="R36" s="88">
        <v>0</v>
      </c>
      <c r="S36" s="116">
        <v>0</v>
      </c>
      <c r="U36" s="115">
        <v>43.84</v>
      </c>
      <c r="V36" s="116">
        <v>-61</v>
      </c>
      <c r="W36">
        <v>-20</v>
      </c>
      <c r="X36">
        <v>-41</v>
      </c>
      <c r="Y36">
        <v>14.93</v>
      </c>
      <c r="Z36">
        <v>0</v>
      </c>
      <c r="AA36">
        <v>28.91</v>
      </c>
    </row>
    <row r="37" spans="7:27">
      <c r="G37" t="s">
        <v>79</v>
      </c>
      <c r="H37" s="115">
        <v>17.34</v>
      </c>
      <c r="I37" s="88">
        <v>0</v>
      </c>
      <c r="J37" s="88">
        <v>53</v>
      </c>
      <c r="K37" s="88">
        <v>0</v>
      </c>
      <c r="L37" s="88">
        <v>13.97</v>
      </c>
      <c r="M37" s="116">
        <v>0</v>
      </c>
      <c r="N37" s="115">
        <v>0</v>
      </c>
      <c r="O37" s="88">
        <v>-10</v>
      </c>
      <c r="P37" s="88">
        <v>0</v>
      </c>
      <c r="Q37" s="88">
        <v>0</v>
      </c>
      <c r="R37" s="88">
        <v>0</v>
      </c>
      <c r="S37" s="116">
        <v>0</v>
      </c>
      <c r="U37" s="115">
        <v>84.31</v>
      </c>
      <c r="V37" s="116">
        <v>-10</v>
      </c>
      <c r="W37">
        <v>17.34</v>
      </c>
      <c r="X37">
        <v>-10</v>
      </c>
      <c r="Y37">
        <v>13.97</v>
      </c>
      <c r="Z37">
        <v>0</v>
      </c>
      <c r="AA37">
        <v>53</v>
      </c>
    </row>
    <row r="38" spans="7:27">
      <c r="G38" t="s">
        <v>80</v>
      </c>
      <c r="H38" s="115">
        <v>15.42</v>
      </c>
      <c r="I38" s="88">
        <v>0</v>
      </c>
      <c r="J38" s="88">
        <v>52.99</v>
      </c>
      <c r="K38" s="88">
        <v>0</v>
      </c>
      <c r="L38" s="88">
        <v>13.49</v>
      </c>
      <c r="M38" s="116">
        <v>0</v>
      </c>
      <c r="N38" s="115">
        <v>0</v>
      </c>
      <c r="O38" s="88">
        <v>-5</v>
      </c>
      <c r="P38" s="88">
        <v>0</v>
      </c>
      <c r="Q38" s="88">
        <v>0</v>
      </c>
      <c r="R38" s="88">
        <v>0</v>
      </c>
      <c r="S38" s="116">
        <v>0</v>
      </c>
      <c r="U38" s="115">
        <v>81.900000000000006</v>
      </c>
      <c r="V38" s="116">
        <v>-5</v>
      </c>
      <c r="W38">
        <v>15.42</v>
      </c>
      <c r="X38">
        <v>-5</v>
      </c>
      <c r="Y38">
        <v>13.49</v>
      </c>
      <c r="Z38">
        <v>0</v>
      </c>
      <c r="AA38">
        <v>52.99</v>
      </c>
    </row>
    <row r="39" spans="7:27">
      <c r="G39" t="s">
        <v>81</v>
      </c>
      <c r="H39" s="115">
        <v>0</v>
      </c>
      <c r="I39" s="88">
        <v>0</v>
      </c>
      <c r="J39" s="88">
        <v>43.35</v>
      </c>
      <c r="K39" s="88">
        <v>9.64</v>
      </c>
      <c r="L39" s="88">
        <v>13.49</v>
      </c>
      <c r="M39" s="116">
        <v>0</v>
      </c>
      <c r="N39" s="115">
        <v>-49</v>
      </c>
      <c r="O39" s="88">
        <v>-20</v>
      </c>
      <c r="P39" s="88">
        <v>0</v>
      </c>
      <c r="Q39" s="88">
        <v>0</v>
      </c>
      <c r="R39" s="88">
        <v>0</v>
      </c>
      <c r="S39" s="116">
        <v>0</v>
      </c>
      <c r="U39" s="115">
        <v>66.48</v>
      </c>
      <c r="V39" s="116">
        <v>-69</v>
      </c>
      <c r="W39">
        <v>-49</v>
      </c>
      <c r="X39">
        <v>-20</v>
      </c>
      <c r="Y39">
        <v>13.49</v>
      </c>
      <c r="Z39">
        <v>9.64</v>
      </c>
      <c r="AA39">
        <v>43.35</v>
      </c>
    </row>
    <row r="40" spans="7:27">
      <c r="G40" t="s">
        <v>82</v>
      </c>
      <c r="H40" s="115">
        <v>0</v>
      </c>
      <c r="I40" s="88">
        <v>0</v>
      </c>
      <c r="J40" s="88">
        <v>48.17</v>
      </c>
      <c r="K40" s="88">
        <v>9.64</v>
      </c>
      <c r="L40" s="88">
        <v>13.01</v>
      </c>
      <c r="M40" s="116">
        <v>0</v>
      </c>
      <c r="N40" s="115">
        <v>-22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70.819999999999993</v>
      </c>
      <c r="V40" s="116">
        <v>-42</v>
      </c>
      <c r="W40">
        <v>-22</v>
      </c>
      <c r="X40">
        <v>-20</v>
      </c>
      <c r="Y40">
        <v>13.01</v>
      </c>
      <c r="Z40">
        <v>9.64</v>
      </c>
      <c r="AA40">
        <v>48.17</v>
      </c>
    </row>
    <row r="41" spans="7:27">
      <c r="G41" t="s">
        <v>83</v>
      </c>
      <c r="H41" s="115">
        <v>0</v>
      </c>
      <c r="I41" s="88">
        <v>0</v>
      </c>
      <c r="J41" s="88">
        <v>52.99</v>
      </c>
      <c r="K41" s="88">
        <v>9.64</v>
      </c>
      <c r="L41" s="88">
        <v>12.04</v>
      </c>
      <c r="M41" s="116">
        <v>0</v>
      </c>
      <c r="N41" s="115">
        <v>-21</v>
      </c>
      <c r="O41" s="88">
        <v>-29</v>
      </c>
      <c r="P41" s="88">
        <v>0</v>
      </c>
      <c r="Q41" s="88">
        <v>0</v>
      </c>
      <c r="R41" s="88">
        <v>0</v>
      </c>
      <c r="S41" s="116">
        <v>0</v>
      </c>
      <c r="U41" s="115">
        <v>74.67</v>
      </c>
      <c r="V41" s="116">
        <v>-50</v>
      </c>
      <c r="W41">
        <v>-21</v>
      </c>
      <c r="X41">
        <v>-29</v>
      </c>
      <c r="Y41">
        <v>12.04</v>
      </c>
      <c r="Z41">
        <v>9.64</v>
      </c>
      <c r="AA41">
        <v>52.99</v>
      </c>
    </row>
    <row r="42" spans="7:27">
      <c r="G42" t="s">
        <v>84</v>
      </c>
      <c r="H42" s="115">
        <v>0</v>
      </c>
      <c r="I42" s="88">
        <v>0</v>
      </c>
      <c r="J42" s="88">
        <v>48.17</v>
      </c>
      <c r="K42" s="88">
        <v>9.64</v>
      </c>
      <c r="L42" s="88">
        <v>11.27</v>
      </c>
      <c r="M42" s="116">
        <v>0</v>
      </c>
      <c r="N42" s="115">
        <v>-27</v>
      </c>
      <c r="O42" s="88">
        <v>-33</v>
      </c>
      <c r="P42" s="88">
        <v>0</v>
      </c>
      <c r="Q42" s="88">
        <v>0</v>
      </c>
      <c r="R42" s="88">
        <v>0</v>
      </c>
      <c r="S42" s="116">
        <v>0</v>
      </c>
      <c r="U42" s="115">
        <v>69.08</v>
      </c>
      <c r="V42" s="116">
        <v>-60</v>
      </c>
      <c r="W42">
        <v>-27</v>
      </c>
      <c r="X42">
        <v>-33</v>
      </c>
      <c r="Y42">
        <v>11.27</v>
      </c>
      <c r="Z42">
        <v>9.64</v>
      </c>
      <c r="AA42">
        <v>48.17</v>
      </c>
    </row>
    <row r="43" spans="7:27">
      <c r="G43" t="s">
        <v>85</v>
      </c>
      <c r="H43" s="115">
        <v>0</v>
      </c>
      <c r="I43" s="88">
        <v>0</v>
      </c>
      <c r="J43" s="88">
        <v>48.17</v>
      </c>
      <c r="K43" s="88">
        <v>0</v>
      </c>
      <c r="L43" s="88">
        <v>10.6</v>
      </c>
      <c r="M43" s="116">
        <v>0</v>
      </c>
      <c r="N43" s="115">
        <v>-7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58.77</v>
      </c>
      <c r="V43" s="116">
        <v>-7</v>
      </c>
      <c r="W43">
        <v>-7</v>
      </c>
      <c r="X43">
        <v>0</v>
      </c>
      <c r="Y43">
        <v>10.6</v>
      </c>
      <c r="Z43">
        <v>0</v>
      </c>
      <c r="AA43">
        <v>48.17</v>
      </c>
    </row>
    <row r="44" spans="7:27">
      <c r="G44" t="s">
        <v>86</v>
      </c>
      <c r="H44" s="115">
        <v>0</v>
      </c>
      <c r="I44" s="88">
        <v>0</v>
      </c>
      <c r="J44" s="88">
        <v>38.54</v>
      </c>
      <c r="K44" s="88">
        <v>0</v>
      </c>
      <c r="L44" s="88">
        <v>9.64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48.18</v>
      </c>
      <c r="V44" s="116">
        <v>0</v>
      </c>
      <c r="W44">
        <v>0</v>
      </c>
      <c r="X44">
        <v>0</v>
      </c>
      <c r="Y44">
        <v>9.64</v>
      </c>
      <c r="Z44">
        <v>0</v>
      </c>
      <c r="AA44">
        <v>38.54</v>
      </c>
    </row>
    <row r="45" spans="7:27">
      <c r="G45" t="s">
        <v>87</v>
      </c>
      <c r="H45" s="115">
        <v>5.78</v>
      </c>
      <c r="I45" s="88">
        <v>0</v>
      </c>
      <c r="J45" s="88">
        <v>48.18</v>
      </c>
      <c r="K45" s="88">
        <v>0</v>
      </c>
      <c r="L45" s="88">
        <v>9.15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63.11</v>
      </c>
      <c r="V45" s="116">
        <v>0</v>
      </c>
      <c r="W45">
        <v>5.78</v>
      </c>
      <c r="X45">
        <v>0</v>
      </c>
      <c r="Y45">
        <v>9.15</v>
      </c>
      <c r="Z45">
        <v>0</v>
      </c>
      <c r="AA45">
        <v>48.18</v>
      </c>
    </row>
    <row r="46" spans="7:27">
      <c r="G46" t="s">
        <v>88</v>
      </c>
      <c r="H46" s="115">
        <v>57.81</v>
      </c>
      <c r="I46" s="88">
        <v>0</v>
      </c>
      <c r="J46" s="88">
        <v>57.81</v>
      </c>
      <c r="K46" s="88">
        <v>0</v>
      </c>
      <c r="L46" s="88">
        <v>8.19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123.81</v>
      </c>
      <c r="V46" s="116">
        <v>0</v>
      </c>
      <c r="W46">
        <v>57.81</v>
      </c>
      <c r="X46">
        <v>0</v>
      </c>
      <c r="Y46">
        <v>8.19</v>
      </c>
      <c r="Z46">
        <v>0</v>
      </c>
      <c r="AA46">
        <v>57.81</v>
      </c>
    </row>
    <row r="47" spans="7:27">
      <c r="G47" t="s">
        <v>89</v>
      </c>
      <c r="H47" s="115">
        <v>46.25</v>
      </c>
      <c r="I47" s="88">
        <v>0</v>
      </c>
      <c r="J47" s="88">
        <v>67.44</v>
      </c>
      <c r="K47" s="88">
        <v>0</v>
      </c>
      <c r="L47" s="88">
        <v>7.42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121.11</v>
      </c>
      <c r="V47" s="116">
        <v>0</v>
      </c>
      <c r="W47">
        <v>46.25</v>
      </c>
      <c r="X47">
        <v>0</v>
      </c>
      <c r="Y47">
        <v>7.42</v>
      </c>
      <c r="Z47">
        <v>0</v>
      </c>
      <c r="AA47">
        <v>67.44</v>
      </c>
    </row>
    <row r="48" spans="7:27">
      <c r="G48" t="s">
        <v>90</v>
      </c>
      <c r="H48" s="115">
        <v>50.1</v>
      </c>
      <c r="I48" s="88">
        <v>0</v>
      </c>
      <c r="J48" s="88">
        <v>72.27</v>
      </c>
      <c r="K48" s="88">
        <v>0</v>
      </c>
      <c r="L48" s="88">
        <v>7.03</v>
      </c>
      <c r="M48" s="116">
        <v>0</v>
      </c>
      <c r="N48" s="115">
        <v>0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129.4</v>
      </c>
      <c r="V48" s="116">
        <v>-10</v>
      </c>
      <c r="W48">
        <v>50.1</v>
      </c>
      <c r="X48">
        <v>-10</v>
      </c>
      <c r="Y48">
        <v>7.03</v>
      </c>
      <c r="Z48">
        <v>0</v>
      </c>
      <c r="AA48">
        <v>72.27</v>
      </c>
    </row>
    <row r="49" spans="7:27">
      <c r="G49" t="s">
        <v>91</v>
      </c>
      <c r="H49" s="115">
        <v>71.3</v>
      </c>
      <c r="I49" s="88">
        <v>0</v>
      </c>
      <c r="J49" s="88">
        <v>62.63</v>
      </c>
      <c r="K49" s="88">
        <v>0</v>
      </c>
      <c r="L49" s="88">
        <v>6.74</v>
      </c>
      <c r="M49" s="116">
        <v>0</v>
      </c>
      <c r="N49" s="115">
        <v>0</v>
      </c>
      <c r="O49" s="88">
        <v>-21</v>
      </c>
      <c r="P49" s="88">
        <v>0</v>
      </c>
      <c r="Q49" s="88">
        <v>0</v>
      </c>
      <c r="R49" s="88">
        <v>0</v>
      </c>
      <c r="S49" s="116">
        <v>0</v>
      </c>
      <c r="U49" s="115">
        <v>140.66999999999999</v>
      </c>
      <c r="V49" s="116">
        <v>-21</v>
      </c>
      <c r="W49">
        <v>71.3</v>
      </c>
      <c r="X49">
        <v>-21</v>
      </c>
      <c r="Y49">
        <v>6.74</v>
      </c>
      <c r="Z49">
        <v>0</v>
      </c>
      <c r="AA49">
        <v>62.63</v>
      </c>
    </row>
    <row r="50" spans="7:27">
      <c r="G50" t="s">
        <v>92</v>
      </c>
      <c r="H50" s="115">
        <v>78.040000000000006</v>
      </c>
      <c r="I50" s="88">
        <v>0</v>
      </c>
      <c r="J50" s="88">
        <v>28.91</v>
      </c>
      <c r="K50" s="88">
        <v>0</v>
      </c>
      <c r="L50" s="88">
        <v>6.74</v>
      </c>
      <c r="M50" s="116">
        <v>0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113.69</v>
      </c>
      <c r="V50" s="116">
        <v>-20</v>
      </c>
      <c r="W50">
        <v>78.040000000000006</v>
      </c>
      <c r="X50">
        <v>-20</v>
      </c>
      <c r="Y50">
        <v>6.74</v>
      </c>
      <c r="Z50">
        <v>0</v>
      </c>
      <c r="AA50">
        <v>28.91</v>
      </c>
    </row>
    <row r="51" spans="7:27">
      <c r="G51" t="s">
        <v>93</v>
      </c>
      <c r="H51" s="115">
        <v>113.69</v>
      </c>
      <c r="I51" s="88">
        <v>0</v>
      </c>
      <c r="J51" s="88">
        <v>0</v>
      </c>
      <c r="K51" s="88">
        <v>9.64</v>
      </c>
      <c r="L51" s="88">
        <v>6.26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129.59</v>
      </c>
      <c r="V51" s="116">
        <v>0</v>
      </c>
      <c r="W51">
        <v>113.69</v>
      </c>
      <c r="X51">
        <v>0</v>
      </c>
      <c r="Y51">
        <v>6.26</v>
      </c>
      <c r="Z51">
        <v>9.64</v>
      </c>
      <c r="AA51">
        <v>0</v>
      </c>
    </row>
    <row r="52" spans="7:27">
      <c r="G52" t="s">
        <v>94</v>
      </c>
      <c r="H52" s="115">
        <v>113.69</v>
      </c>
      <c r="I52" s="88">
        <v>0</v>
      </c>
      <c r="J52" s="88">
        <v>0</v>
      </c>
      <c r="K52" s="88">
        <v>9.64</v>
      </c>
      <c r="L52" s="88">
        <v>5.78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129.11000000000001</v>
      </c>
      <c r="V52" s="116">
        <v>-20</v>
      </c>
      <c r="W52">
        <v>113.69</v>
      </c>
      <c r="X52">
        <v>0</v>
      </c>
      <c r="Y52">
        <v>5.78</v>
      </c>
      <c r="Z52">
        <v>9.64</v>
      </c>
      <c r="AA52">
        <v>-20</v>
      </c>
    </row>
    <row r="53" spans="7:27">
      <c r="G53" t="s">
        <v>95</v>
      </c>
      <c r="H53" s="115">
        <v>70.33</v>
      </c>
      <c r="I53" s="88">
        <v>0</v>
      </c>
      <c r="J53" s="88">
        <v>0</v>
      </c>
      <c r="K53" s="88">
        <v>9.64</v>
      </c>
      <c r="L53" s="88">
        <v>5.3</v>
      </c>
      <c r="M53" s="116">
        <v>0</v>
      </c>
      <c r="N53" s="115">
        <v>0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85.27</v>
      </c>
      <c r="V53" s="116">
        <v>-10</v>
      </c>
      <c r="W53">
        <v>70.33</v>
      </c>
      <c r="X53">
        <v>0</v>
      </c>
      <c r="Y53">
        <v>5.3</v>
      </c>
      <c r="Z53">
        <v>9.64</v>
      </c>
      <c r="AA53">
        <v>-10</v>
      </c>
    </row>
    <row r="54" spans="7:27">
      <c r="G54" t="s">
        <v>96</v>
      </c>
      <c r="H54" s="115">
        <v>69.37</v>
      </c>
      <c r="I54" s="88">
        <v>0</v>
      </c>
      <c r="J54" s="88">
        <v>0</v>
      </c>
      <c r="K54" s="88">
        <v>9.64</v>
      </c>
      <c r="L54" s="88">
        <v>5.78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84.79</v>
      </c>
      <c r="V54" s="116">
        <v>-20</v>
      </c>
      <c r="W54">
        <v>69.37</v>
      </c>
      <c r="X54">
        <v>0</v>
      </c>
      <c r="Y54">
        <v>5.78</v>
      </c>
      <c r="Z54">
        <v>9.64</v>
      </c>
      <c r="AA54">
        <v>-20</v>
      </c>
    </row>
    <row r="55" spans="7:27">
      <c r="G55" t="s">
        <v>97</v>
      </c>
      <c r="H55" s="115">
        <v>29.86</v>
      </c>
      <c r="I55" s="88">
        <v>0</v>
      </c>
      <c r="J55" s="88">
        <v>0</v>
      </c>
      <c r="K55" s="88">
        <v>9.64</v>
      </c>
      <c r="L55" s="88">
        <v>5.3</v>
      </c>
      <c r="M55" s="116">
        <v>0</v>
      </c>
      <c r="N55" s="115">
        <v>0</v>
      </c>
      <c r="O55" s="88">
        <v>-50</v>
      </c>
      <c r="P55" s="88">
        <v>-85</v>
      </c>
      <c r="Q55" s="88">
        <v>0</v>
      </c>
      <c r="R55" s="88">
        <v>0</v>
      </c>
      <c r="S55" s="116">
        <v>0</v>
      </c>
      <c r="U55" s="115">
        <v>44.8</v>
      </c>
      <c r="V55" s="116">
        <v>-135</v>
      </c>
      <c r="W55">
        <v>29.86</v>
      </c>
      <c r="X55">
        <v>-50</v>
      </c>
      <c r="Y55">
        <v>5.3</v>
      </c>
      <c r="Z55">
        <v>9.64</v>
      </c>
      <c r="AA55">
        <v>-85</v>
      </c>
    </row>
    <row r="56" spans="7:27">
      <c r="G56" t="s">
        <v>98</v>
      </c>
      <c r="H56" s="115">
        <v>25.05</v>
      </c>
      <c r="I56" s="88">
        <v>0</v>
      </c>
      <c r="J56" s="88">
        <v>0</v>
      </c>
      <c r="K56" s="88">
        <v>9.64</v>
      </c>
      <c r="L56" s="88">
        <v>5.3</v>
      </c>
      <c r="M56" s="116">
        <v>0</v>
      </c>
      <c r="N56" s="115">
        <v>0</v>
      </c>
      <c r="O56" s="88">
        <v>-47</v>
      </c>
      <c r="P56" s="88">
        <v>-55</v>
      </c>
      <c r="Q56" s="88">
        <v>0</v>
      </c>
      <c r="R56" s="88">
        <v>0</v>
      </c>
      <c r="S56" s="116">
        <v>0</v>
      </c>
      <c r="U56" s="115">
        <v>39.99</v>
      </c>
      <c r="V56" s="116">
        <v>-102</v>
      </c>
      <c r="W56">
        <v>25.05</v>
      </c>
      <c r="X56">
        <v>-47</v>
      </c>
      <c r="Y56">
        <v>5.3</v>
      </c>
      <c r="Z56">
        <v>9.64</v>
      </c>
      <c r="AA56">
        <v>-55</v>
      </c>
    </row>
    <row r="57" spans="7:27">
      <c r="G57" t="s">
        <v>99</v>
      </c>
      <c r="H57" s="115">
        <v>37.58</v>
      </c>
      <c r="I57" s="88">
        <v>0</v>
      </c>
      <c r="J57" s="88">
        <v>0</v>
      </c>
      <c r="K57" s="88">
        <v>14.45</v>
      </c>
      <c r="L57" s="88">
        <v>3.85</v>
      </c>
      <c r="M57" s="116">
        <v>0</v>
      </c>
      <c r="N57" s="115">
        <v>0</v>
      </c>
      <c r="O57" s="88">
        <v>-30</v>
      </c>
      <c r="P57" s="88">
        <v>0</v>
      </c>
      <c r="Q57" s="88">
        <v>0</v>
      </c>
      <c r="R57" s="88">
        <v>0</v>
      </c>
      <c r="S57" s="116">
        <v>0</v>
      </c>
      <c r="U57" s="115">
        <v>55.88</v>
      </c>
      <c r="V57" s="116">
        <v>-30</v>
      </c>
      <c r="W57">
        <v>37.58</v>
      </c>
      <c r="X57">
        <v>-30</v>
      </c>
      <c r="Y57">
        <v>3.85</v>
      </c>
      <c r="Z57">
        <v>14.45</v>
      </c>
      <c r="AA57">
        <v>0</v>
      </c>
    </row>
    <row r="58" spans="7:27">
      <c r="G58" t="s">
        <v>100</v>
      </c>
      <c r="H58" s="115">
        <v>30.84</v>
      </c>
      <c r="I58" s="88">
        <v>0</v>
      </c>
      <c r="J58" s="88">
        <v>0</v>
      </c>
      <c r="K58" s="88">
        <v>14.45</v>
      </c>
      <c r="L58" s="88">
        <v>3.85</v>
      </c>
      <c r="M58" s="116">
        <v>0</v>
      </c>
      <c r="N58" s="115">
        <v>0</v>
      </c>
      <c r="O58" s="88">
        <v>-32</v>
      </c>
      <c r="P58" s="88">
        <v>-40</v>
      </c>
      <c r="Q58" s="88">
        <v>0</v>
      </c>
      <c r="R58" s="88">
        <v>0</v>
      </c>
      <c r="S58" s="116">
        <v>0</v>
      </c>
      <c r="U58" s="115">
        <v>49.14</v>
      </c>
      <c r="V58" s="116">
        <v>-72</v>
      </c>
      <c r="W58">
        <v>30.84</v>
      </c>
      <c r="X58">
        <v>-32</v>
      </c>
      <c r="Y58">
        <v>3.85</v>
      </c>
      <c r="Z58">
        <v>14.45</v>
      </c>
      <c r="AA58">
        <v>-40</v>
      </c>
    </row>
    <row r="59" spans="7:27">
      <c r="G59" t="s">
        <v>101</v>
      </c>
      <c r="H59" s="115">
        <v>87.69</v>
      </c>
      <c r="I59" s="88">
        <v>0</v>
      </c>
      <c r="J59" s="88">
        <v>0</v>
      </c>
      <c r="K59" s="88">
        <v>14.45</v>
      </c>
      <c r="L59" s="88">
        <v>3.85</v>
      </c>
      <c r="M59" s="116">
        <v>0</v>
      </c>
      <c r="N59" s="115">
        <v>0</v>
      </c>
      <c r="O59" s="88">
        <v>-28</v>
      </c>
      <c r="P59" s="88">
        <v>-25</v>
      </c>
      <c r="Q59" s="88">
        <v>0</v>
      </c>
      <c r="R59" s="88">
        <v>0</v>
      </c>
      <c r="S59" s="116">
        <v>0</v>
      </c>
      <c r="U59" s="115">
        <v>105.98</v>
      </c>
      <c r="V59" s="116">
        <v>-53</v>
      </c>
      <c r="W59">
        <v>87.69</v>
      </c>
      <c r="X59">
        <v>-28</v>
      </c>
      <c r="Y59">
        <v>3.85</v>
      </c>
      <c r="Z59">
        <v>14.45</v>
      </c>
      <c r="AA59">
        <v>-25</v>
      </c>
    </row>
    <row r="60" spans="7:27">
      <c r="G60" t="s">
        <v>102</v>
      </c>
      <c r="H60" s="115">
        <v>88.65</v>
      </c>
      <c r="I60" s="88">
        <v>0</v>
      </c>
      <c r="J60" s="88">
        <v>0</v>
      </c>
      <c r="K60" s="88">
        <v>14.45</v>
      </c>
      <c r="L60" s="88">
        <v>3.85</v>
      </c>
      <c r="M60" s="116">
        <v>0</v>
      </c>
      <c r="N60" s="115">
        <v>0</v>
      </c>
      <c r="O60" s="88">
        <v>-23</v>
      </c>
      <c r="P60" s="88">
        <v>-35</v>
      </c>
      <c r="Q60" s="88">
        <v>0</v>
      </c>
      <c r="R60" s="88">
        <v>0</v>
      </c>
      <c r="S60" s="116">
        <v>0</v>
      </c>
      <c r="U60" s="115">
        <v>106.95</v>
      </c>
      <c r="V60" s="116">
        <v>-58</v>
      </c>
      <c r="W60">
        <v>88.65</v>
      </c>
      <c r="X60">
        <v>-23</v>
      </c>
      <c r="Y60">
        <v>3.85</v>
      </c>
      <c r="Z60">
        <v>14.45</v>
      </c>
      <c r="AA60">
        <v>-35</v>
      </c>
    </row>
    <row r="61" spans="7:27">
      <c r="G61" t="s">
        <v>103</v>
      </c>
      <c r="H61" s="115">
        <v>81.900000000000006</v>
      </c>
      <c r="I61" s="88">
        <v>0</v>
      </c>
      <c r="J61" s="88">
        <v>0</v>
      </c>
      <c r="K61" s="88">
        <v>14.45</v>
      </c>
      <c r="L61" s="88">
        <v>3.85</v>
      </c>
      <c r="M61" s="116">
        <v>0</v>
      </c>
      <c r="N61" s="115">
        <v>0</v>
      </c>
      <c r="O61" s="88">
        <v>-10</v>
      </c>
      <c r="P61" s="88">
        <v>-45</v>
      </c>
      <c r="Q61" s="88">
        <v>0</v>
      </c>
      <c r="R61" s="88">
        <v>0</v>
      </c>
      <c r="S61" s="116">
        <v>0</v>
      </c>
      <c r="U61" s="115">
        <v>100.2</v>
      </c>
      <c r="V61" s="116">
        <v>-55</v>
      </c>
      <c r="W61">
        <v>81.900000000000006</v>
      </c>
      <c r="X61">
        <v>-10</v>
      </c>
      <c r="Y61">
        <v>3.85</v>
      </c>
      <c r="Z61">
        <v>14.45</v>
      </c>
      <c r="AA61">
        <v>-45</v>
      </c>
    </row>
    <row r="62" spans="7:27">
      <c r="G62" t="s">
        <v>104</v>
      </c>
      <c r="H62" s="115">
        <v>85.76</v>
      </c>
      <c r="I62" s="88">
        <v>0</v>
      </c>
      <c r="J62" s="88">
        <v>0</v>
      </c>
      <c r="K62" s="88">
        <v>14.45</v>
      </c>
      <c r="L62" s="88">
        <v>3.85</v>
      </c>
      <c r="M62" s="116">
        <v>0</v>
      </c>
      <c r="N62" s="115">
        <v>0</v>
      </c>
      <c r="O62" s="88">
        <v>-14</v>
      </c>
      <c r="P62" s="88">
        <v>-30</v>
      </c>
      <c r="Q62" s="88">
        <v>0</v>
      </c>
      <c r="R62" s="88">
        <v>0</v>
      </c>
      <c r="S62" s="116">
        <v>0</v>
      </c>
      <c r="U62" s="115">
        <v>104.06</v>
      </c>
      <c r="V62" s="116">
        <v>-44</v>
      </c>
      <c r="W62">
        <v>85.76</v>
      </c>
      <c r="X62">
        <v>-14</v>
      </c>
      <c r="Y62">
        <v>3.85</v>
      </c>
      <c r="Z62">
        <v>14.45</v>
      </c>
      <c r="AA62">
        <v>-30</v>
      </c>
    </row>
    <row r="63" spans="7:27">
      <c r="G63" t="s">
        <v>105</v>
      </c>
      <c r="H63" s="115">
        <v>90.57</v>
      </c>
      <c r="I63" s="88">
        <v>0</v>
      </c>
      <c r="J63" s="88">
        <v>0</v>
      </c>
      <c r="K63" s="88">
        <v>14.45</v>
      </c>
      <c r="L63" s="88">
        <v>4.82</v>
      </c>
      <c r="M63" s="116">
        <v>0</v>
      </c>
      <c r="N63" s="115">
        <v>0</v>
      </c>
      <c r="O63" s="88">
        <v>0</v>
      </c>
      <c r="P63" s="88">
        <v>-80</v>
      </c>
      <c r="Q63" s="88">
        <v>0</v>
      </c>
      <c r="R63" s="88">
        <v>0</v>
      </c>
      <c r="S63" s="116">
        <v>0</v>
      </c>
      <c r="U63" s="115">
        <v>109.84</v>
      </c>
      <c r="V63" s="116">
        <v>-80</v>
      </c>
      <c r="W63">
        <v>90.57</v>
      </c>
      <c r="X63">
        <v>0</v>
      </c>
      <c r="Y63">
        <v>4.82</v>
      </c>
      <c r="Z63">
        <v>14.45</v>
      </c>
      <c r="AA63">
        <v>-80</v>
      </c>
    </row>
    <row r="64" spans="7:27">
      <c r="G64" t="s">
        <v>106</v>
      </c>
      <c r="H64" s="115">
        <v>95.39</v>
      </c>
      <c r="I64" s="88">
        <v>0</v>
      </c>
      <c r="J64" s="88">
        <v>0</v>
      </c>
      <c r="K64" s="88">
        <v>14.45</v>
      </c>
      <c r="L64" s="88">
        <v>2.89</v>
      </c>
      <c r="M64" s="116">
        <v>0</v>
      </c>
      <c r="N64" s="115">
        <v>0</v>
      </c>
      <c r="O64" s="88">
        <v>0</v>
      </c>
      <c r="P64" s="88">
        <v>-75</v>
      </c>
      <c r="Q64" s="88">
        <v>0</v>
      </c>
      <c r="R64" s="88">
        <v>0</v>
      </c>
      <c r="S64" s="116">
        <v>0</v>
      </c>
      <c r="U64" s="115">
        <v>112.73</v>
      </c>
      <c r="V64" s="116">
        <v>-75</v>
      </c>
      <c r="W64">
        <v>95.39</v>
      </c>
      <c r="X64">
        <v>0</v>
      </c>
      <c r="Y64">
        <v>2.89</v>
      </c>
      <c r="Z64">
        <v>14.45</v>
      </c>
      <c r="AA64">
        <v>-75</v>
      </c>
    </row>
    <row r="65" spans="7:27">
      <c r="G65" t="s">
        <v>107</v>
      </c>
      <c r="H65" s="115">
        <v>111.77</v>
      </c>
      <c r="I65" s="88">
        <v>0</v>
      </c>
      <c r="J65" s="88">
        <v>0</v>
      </c>
      <c r="K65" s="88">
        <v>14.45</v>
      </c>
      <c r="L65" s="88">
        <v>4.82</v>
      </c>
      <c r="M65" s="116">
        <v>0</v>
      </c>
      <c r="N65" s="115">
        <v>0</v>
      </c>
      <c r="O65" s="88">
        <v>0</v>
      </c>
      <c r="P65" s="88">
        <v>-5</v>
      </c>
      <c r="Q65" s="88">
        <v>0</v>
      </c>
      <c r="R65" s="88">
        <v>0</v>
      </c>
      <c r="S65" s="116">
        <v>0</v>
      </c>
      <c r="U65" s="115">
        <v>131.04</v>
      </c>
      <c r="V65" s="116">
        <v>-5</v>
      </c>
      <c r="W65">
        <v>111.77</v>
      </c>
      <c r="X65">
        <v>0</v>
      </c>
      <c r="Y65">
        <v>4.82</v>
      </c>
      <c r="Z65">
        <v>14.45</v>
      </c>
      <c r="AA65">
        <v>-5</v>
      </c>
    </row>
    <row r="66" spans="7:27">
      <c r="G66" t="s">
        <v>108</v>
      </c>
      <c r="H66" s="115">
        <v>105.99</v>
      </c>
      <c r="I66" s="88">
        <v>0</v>
      </c>
      <c r="J66" s="88">
        <v>0</v>
      </c>
      <c r="K66" s="88">
        <v>14.45</v>
      </c>
      <c r="L66" s="88">
        <v>5.78</v>
      </c>
      <c r="M66" s="116">
        <v>0</v>
      </c>
      <c r="N66" s="115">
        <v>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126.22</v>
      </c>
      <c r="V66" s="116">
        <v>-10</v>
      </c>
      <c r="W66">
        <v>105.99</v>
      </c>
      <c r="X66">
        <v>0</v>
      </c>
      <c r="Y66">
        <v>5.78</v>
      </c>
      <c r="Z66">
        <v>14.45</v>
      </c>
      <c r="AA66">
        <v>-10</v>
      </c>
    </row>
    <row r="67" spans="7:27">
      <c r="G67" t="s">
        <v>109</v>
      </c>
      <c r="H67" s="115">
        <v>84.79</v>
      </c>
      <c r="I67" s="88">
        <v>33.72</v>
      </c>
      <c r="J67" s="88">
        <v>24.09</v>
      </c>
      <c r="K67" s="88">
        <v>14.45</v>
      </c>
      <c r="L67" s="88">
        <v>6.26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163.31</v>
      </c>
      <c r="V67" s="116">
        <v>0</v>
      </c>
      <c r="W67">
        <v>84.79</v>
      </c>
      <c r="X67">
        <v>33.72</v>
      </c>
      <c r="Y67">
        <v>6.26</v>
      </c>
      <c r="Z67">
        <v>14.45</v>
      </c>
      <c r="AA67">
        <v>24.09</v>
      </c>
    </row>
    <row r="68" spans="7:27">
      <c r="G68" t="s">
        <v>110</v>
      </c>
      <c r="H68" s="115">
        <v>76.12</v>
      </c>
      <c r="I68" s="88">
        <v>33.72</v>
      </c>
      <c r="J68" s="88">
        <v>24.09</v>
      </c>
      <c r="K68" s="88">
        <v>14.45</v>
      </c>
      <c r="L68" s="88">
        <v>7.71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156.09</v>
      </c>
      <c r="V68" s="116">
        <v>0</v>
      </c>
      <c r="W68">
        <v>76.12</v>
      </c>
      <c r="X68">
        <v>33.72</v>
      </c>
      <c r="Y68">
        <v>7.71</v>
      </c>
      <c r="Z68">
        <v>14.45</v>
      </c>
      <c r="AA68">
        <v>24.09</v>
      </c>
    </row>
    <row r="69" spans="7:27">
      <c r="G69" t="s">
        <v>111</v>
      </c>
      <c r="H69" s="115">
        <v>38.53</v>
      </c>
      <c r="I69" s="88">
        <v>9.64</v>
      </c>
      <c r="J69" s="88">
        <v>28.91</v>
      </c>
      <c r="K69" s="88">
        <v>14.45</v>
      </c>
      <c r="L69" s="88">
        <v>8.67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100.2</v>
      </c>
      <c r="V69" s="116">
        <v>0</v>
      </c>
      <c r="W69">
        <v>38.53</v>
      </c>
      <c r="X69">
        <v>9.64</v>
      </c>
      <c r="Y69">
        <v>8.67</v>
      </c>
      <c r="Z69">
        <v>14.45</v>
      </c>
      <c r="AA69">
        <v>28.91</v>
      </c>
    </row>
    <row r="70" spans="7:27">
      <c r="G70" t="s">
        <v>112</v>
      </c>
      <c r="H70" s="115">
        <v>66.48</v>
      </c>
      <c r="I70" s="88">
        <v>12.53</v>
      </c>
      <c r="J70" s="88">
        <v>28.91</v>
      </c>
      <c r="K70" s="88">
        <v>14.45</v>
      </c>
      <c r="L70" s="88">
        <v>9.15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131.52000000000001</v>
      </c>
      <c r="V70" s="116">
        <v>0</v>
      </c>
      <c r="W70">
        <v>66.48</v>
      </c>
      <c r="X70">
        <v>12.53</v>
      </c>
      <c r="Y70">
        <v>9.15</v>
      </c>
      <c r="Z70">
        <v>14.45</v>
      </c>
      <c r="AA70">
        <v>28.91</v>
      </c>
    </row>
    <row r="71" spans="7:27">
      <c r="G71" t="s">
        <v>113</v>
      </c>
      <c r="H71" s="115">
        <v>19.260000000000002</v>
      </c>
      <c r="I71" s="88">
        <v>4.82</v>
      </c>
      <c r="J71" s="88">
        <v>19.27</v>
      </c>
      <c r="K71" s="88">
        <v>9.64</v>
      </c>
      <c r="L71" s="88">
        <v>11.08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64.069999999999993</v>
      </c>
      <c r="V71" s="116">
        <v>0</v>
      </c>
      <c r="W71">
        <v>19.260000000000002</v>
      </c>
      <c r="X71">
        <v>4.82</v>
      </c>
      <c r="Y71">
        <v>11.08</v>
      </c>
      <c r="Z71">
        <v>9.64</v>
      </c>
      <c r="AA71">
        <v>19.27</v>
      </c>
    </row>
    <row r="72" spans="7:27">
      <c r="G72" t="s">
        <v>114</v>
      </c>
      <c r="H72" s="115">
        <v>30.82</v>
      </c>
      <c r="I72" s="88">
        <v>1.93</v>
      </c>
      <c r="J72" s="88">
        <v>28.91</v>
      </c>
      <c r="K72" s="88">
        <v>9.64</v>
      </c>
      <c r="L72" s="88">
        <v>11.56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82.86</v>
      </c>
      <c r="V72" s="116">
        <v>0</v>
      </c>
      <c r="W72">
        <v>30.82</v>
      </c>
      <c r="X72">
        <v>1.93</v>
      </c>
      <c r="Y72">
        <v>11.56</v>
      </c>
      <c r="Z72">
        <v>9.64</v>
      </c>
      <c r="AA72">
        <v>28.91</v>
      </c>
    </row>
    <row r="73" spans="7:27">
      <c r="G73" t="s">
        <v>115</v>
      </c>
      <c r="H73" s="115">
        <v>11.56</v>
      </c>
      <c r="I73" s="88">
        <v>11.56</v>
      </c>
      <c r="J73" s="88">
        <v>38.54</v>
      </c>
      <c r="K73" s="88">
        <v>9.64</v>
      </c>
      <c r="L73" s="88">
        <v>11.56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82.86</v>
      </c>
      <c r="V73" s="116">
        <v>0</v>
      </c>
      <c r="W73">
        <v>11.56</v>
      </c>
      <c r="X73">
        <v>11.56</v>
      </c>
      <c r="Y73">
        <v>11.56</v>
      </c>
      <c r="Z73">
        <v>9.64</v>
      </c>
      <c r="AA73">
        <v>38.54</v>
      </c>
    </row>
    <row r="74" spans="7:27">
      <c r="G74" t="s">
        <v>116</v>
      </c>
      <c r="H74" s="115">
        <v>67.44</v>
      </c>
      <c r="I74" s="88">
        <v>16.38</v>
      </c>
      <c r="J74" s="88">
        <v>48.18</v>
      </c>
      <c r="K74" s="88">
        <v>9.64</v>
      </c>
      <c r="L74" s="88">
        <v>11.56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153.19999999999999</v>
      </c>
      <c r="V74" s="116">
        <v>0</v>
      </c>
      <c r="W74">
        <v>67.44</v>
      </c>
      <c r="X74">
        <v>16.38</v>
      </c>
      <c r="Y74">
        <v>11.56</v>
      </c>
      <c r="Z74">
        <v>9.64</v>
      </c>
      <c r="AA74">
        <v>48.18</v>
      </c>
    </row>
    <row r="75" spans="7:27">
      <c r="G75" t="s">
        <v>117</v>
      </c>
      <c r="H75" s="115">
        <v>35.630000000000003</v>
      </c>
      <c r="I75" s="88">
        <v>7.71</v>
      </c>
      <c r="J75" s="88">
        <v>34.69</v>
      </c>
      <c r="K75" s="88">
        <v>9.64</v>
      </c>
      <c r="L75" s="88">
        <v>12.53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100.2</v>
      </c>
      <c r="V75" s="116">
        <v>0</v>
      </c>
      <c r="W75">
        <v>35.630000000000003</v>
      </c>
      <c r="X75">
        <v>7.71</v>
      </c>
      <c r="Y75">
        <v>12.53</v>
      </c>
      <c r="Z75">
        <v>9.64</v>
      </c>
      <c r="AA75">
        <v>34.69</v>
      </c>
    </row>
    <row r="76" spans="7:27">
      <c r="G76" t="s">
        <v>118</v>
      </c>
      <c r="H76" s="115">
        <v>44.32</v>
      </c>
      <c r="I76" s="88">
        <v>14.45</v>
      </c>
      <c r="J76" s="88">
        <v>67.44</v>
      </c>
      <c r="K76" s="88">
        <v>9.64</v>
      </c>
      <c r="L76" s="88">
        <v>12.53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148.38</v>
      </c>
      <c r="V76" s="116">
        <v>0</v>
      </c>
      <c r="W76">
        <v>44.32</v>
      </c>
      <c r="X76">
        <v>14.45</v>
      </c>
      <c r="Y76">
        <v>12.53</v>
      </c>
      <c r="Z76">
        <v>9.64</v>
      </c>
      <c r="AA76">
        <v>67.44</v>
      </c>
    </row>
    <row r="77" spans="7:27">
      <c r="G77" t="s">
        <v>119</v>
      </c>
      <c r="H77" s="115">
        <v>30.51</v>
      </c>
      <c r="I77" s="88">
        <v>29.07</v>
      </c>
      <c r="J77" s="88">
        <v>61.77</v>
      </c>
      <c r="K77" s="88">
        <v>7.26</v>
      </c>
      <c r="L77" s="88">
        <v>10.17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138.78</v>
      </c>
      <c r="V77" s="116">
        <v>0</v>
      </c>
      <c r="W77">
        <v>30.51</v>
      </c>
      <c r="X77">
        <v>29.07</v>
      </c>
      <c r="Y77">
        <v>10.17</v>
      </c>
      <c r="Z77">
        <v>7.26</v>
      </c>
      <c r="AA77">
        <v>61.77</v>
      </c>
    </row>
    <row r="78" spans="7:27">
      <c r="G78" t="s">
        <v>120</v>
      </c>
      <c r="H78" s="115">
        <v>38.020000000000003</v>
      </c>
      <c r="I78" s="88">
        <v>34.85</v>
      </c>
      <c r="J78" s="88">
        <v>57.03</v>
      </c>
      <c r="K78" s="88">
        <v>6.34</v>
      </c>
      <c r="L78" s="88">
        <v>8.8699999999999992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145.11000000000001</v>
      </c>
      <c r="V78" s="116">
        <v>0</v>
      </c>
      <c r="W78">
        <v>38.020000000000003</v>
      </c>
      <c r="X78">
        <v>34.85</v>
      </c>
      <c r="Y78">
        <v>8.8699999999999992</v>
      </c>
      <c r="Z78">
        <v>6.34</v>
      </c>
      <c r="AA78">
        <v>57.03</v>
      </c>
    </row>
    <row r="79" spans="7:27">
      <c r="G79" t="s">
        <v>121</v>
      </c>
      <c r="H79" s="115">
        <v>47.98</v>
      </c>
      <c r="I79" s="88">
        <v>44.99</v>
      </c>
      <c r="J79" s="88">
        <v>49.98</v>
      </c>
      <c r="K79" s="88">
        <v>5</v>
      </c>
      <c r="L79" s="88">
        <v>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154.94999999999999</v>
      </c>
      <c r="V79" s="116">
        <v>0</v>
      </c>
      <c r="W79">
        <v>47.98</v>
      </c>
      <c r="X79">
        <v>44.99</v>
      </c>
      <c r="Y79">
        <v>7</v>
      </c>
      <c r="Z79">
        <v>5</v>
      </c>
      <c r="AA79">
        <v>49.98</v>
      </c>
    </row>
    <row r="80" spans="7:27">
      <c r="G80" t="s">
        <v>122</v>
      </c>
      <c r="H80" s="115">
        <v>42.38</v>
      </c>
      <c r="I80" s="88">
        <v>45.96</v>
      </c>
      <c r="J80" s="88">
        <v>51.06</v>
      </c>
      <c r="K80" s="88">
        <v>5.1100000000000003</v>
      </c>
      <c r="L80" s="88">
        <v>6.64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151.15</v>
      </c>
      <c r="V80" s="116">
        <v>0</v>
      </c>
      <c r="W80">
        <v>42.38</v>
      </c>
      <c r="X80">
        <v>45.96</v>
      </c>
      <c r="Y80">
        <v>6.64</v>
      </c>
      <c r="Z80">
        <v>5.1100000000000003</v>
      </c>
      <c r="AA80">
        <v>51.06</v>
      </c>
    </row>
    <row r="81" spans="7:27">
      <c r="G81" t="s">
        <v>123</v>
      </c>
      <c r="H81" s="115">
        <v>41.13</v>
      </c>
      <c r="I81" s="88">
        <v>49.35</v>
      </c>
      <c r="J81" s="88">
        <v>54.85</v>
      </c>
      <c r="K81" s="88">
        <v>5.48</v>
      </c>
      <c r="L81" s="88">
        <v>7.4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158.21</v>
      </c>
      <c r="V81" s="116">
        <v>0</v>
      </c>
      <c r="W81">
        <v>41.13</v>
      </c>
      <c r="X81">
        <v>49.35</v>
      </c>
      <c r="Y81">
        <v>7.4</v>
      </c>
      <c r="Z81">
        <v>5.48</v>
      </c>
      <c r="AA81">
        <v>54.85</v>
      </c>
    </row>
    <row r="82" spans="7:27">
      <c r="G82" t="s">
        <v>124</v>
      </c>
      <c r="H82" s="115">
        <v>38.380000000000003</v>
      </c>
      <c r="I82" s="88">
        <v>51.56</v>
      </c>
      <c r="J82" s="88">
        <v>40.1</v>
      </c>
      <c r="K82" s="88">
        <v>5.73</v>
      </c>
      <c r="L82" s="88">
        <v>7.16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142.93</v>
      </c>
      <c r="V82" s="116">
        <v>0</v>
      </c>
      <c r="W82">
        <v>38.380000000000003</v>
      </c>
      <c r="X82">
        <v>51.56</v>
      </c>
      <c r="Y82">
        <v>7.16</v>
      </c>
      <c r="Z82">
        <v>5.73</v>
      </c>
      <c r="AA82">
        <v>40.1</v>
      </c>
    </row>
    <row r="83" spans="7:27">
      <c r="G83" t="s">
        <v>125</v>
      </c>
      <c r="H83" s="115">
        <v>45.92</v>
      </c>
      <c r="I83" s="88">
        <v>40.090000000000003</v>
      </c>
      <c r="J83" s="88">
        <v>36.450000000000003</v>
      </c>
      <c r="K83" s="88">
        <v>10.94</v>
      </c>
      <c r="L83" s="88">
        <v>9.11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142.51</v>
      </c>
      <c r="V83" s="116">
        <v>0</v>
      </c>
      <c r="W83">
        <v>45.92</v>
      </c>
      <c r="X83">
        <v>40.090000000000003</v>
      </c>
      <c r="Y83">
        <v>9.11</v>
      </c>
      <c r="Z83">
        <v>10.94</v>
      </c>
      <c r="AA83">
        <v>36.450000000000003</v>
      </c>
    </row>
    <row r="84" spans="7:27">
      <c r="G84" t="s">
        <v>126</v>
      </c>
      <c r="H84" s="115">
        <v>39.71</v>
      </c>
      <c r="I84" s="88">
        <v>43.17</v>
      </c>
      <c r="J84" s="88">
        <v>43.16</v>
      </c>
      <c r="K84" s="88">
        <v>12.95</v>
      </c>
      <c r="L84" s="88">
        <v>10.79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149.78</v>
      </c>
      <c r="V84" s="116">
        <v>0</v>
      </c>
      <c r="W84">
        <v>39.71</v>
      </c>
      <c r="X84">
        <v>43.17</v>
      </c>
      <c r="Y84">
        <v>10.79</v>
      </c>
      <c r="Z84">
        <v>12.95</v>
      </c>
      <c r="AA84">
        <v>43.16</v>
      </c>
    </row>
    <row r="85" spans="7:27">
      <c r="G85" t="s">
        <v>127</v>
      </c>
      <c r="H85" s="115">
        <v>53.96</v>
      </c>
      <c r="I85" s="88">
        <v>19.27</v>
      </c>
      <c r="J85" s="88">
        <v>67.45</v>
      </c>
      <c r="K85" s="88">
        <v>14.45</v>
      </c>
      <c r="L85" s="88">
        <v>11.56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166.69</v>
      </c>
      <c r="V85" s="116">
        <v>0</v>
      </c>
      <c r="W85">
        <v>53.96</v>
      </c>
      <c r="X85">
        <v>19.27</v>
      </c>
      <c r="Y85">
        <v>11.56</v>
      </c>
      <c r="Z85">
        <v>14.45</v>
      </c>
      <c r="AA85">
        <v>67.45</v>
      </c>
    </row>
    <row r="86" spans="7:27">
      <c r="G86" t="s">
        <v>128</v>
      </c>
      <c r="H86" s="115">
        <v>50.1</v>
      </c>
      <c r="I86" s="88">
        <v>24.09</v>
      </c>
      <c r="J86" s="88">
        <v>67.44</v>
      </c>
      <c r="K86" s="88">
        <v>9.64</v>
      </c>
      <c r="L86" s="88">
        <v>11.56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162.83000000000001</v>
      </c>
      <c r="V86" s="116">
        <v>0</v>
      </c>
      <c r="W86">
        <v>50.1</v>
      </c>
      <c r="X86">
        <v>24.09</v>
      </c>
      <c r="Y86">
        <v>11.56</v>
      </c>
      <c r="Z86">
        <v>9.64</v>
      </c>
      <c r="AA86">
        <v>67.44</v>
      </c>
    </row>
    <row r="87" spans="7:27">
      <c r="G87" t="s">
        <v>129</v>
      </c>
      <c r="H87" s="115">
        <v>142.6</v>
      </c>
      <c r="I87" s="88">
        <v>5.78</v>
      </c>
      <c r="J87" s="88">
        <v>62.63</v>
      </c>
      <c r="K87" s="88">
        <v>0</v>
      </c>
      <c r="L87" s="88">
        <v>11.08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222.09</v>
      </c>
      <c r="V87" s="116">
        <v>0</v>
      </c>
      <c r="W87">
        <v>142.6</v>
      </c>
      <c r="X87">
        <v>5.78</v>
      </c>
      <c r="Y87">
        <v>11.08</v>
      </c>
      <c r="Z87">
        <v>0</v>
      </c>
      <c r="AA87">
        <v>62.63</v>
      </c>
    </row>
    <row r="88" spans="7:27">
      <c r="G88" t="s">
        <v>130</v>
      </c>
      <c r="H88" s="115">
        <v>109.84</v>
      </c>
      <c r="I88" s="88">
        <v>6.74</v>
      </c>
      <c r="J88" s="88">
        <v>62.63</v>
      </c>
      <c r="K88" s="88">
        <v>0</v>
      </c>
      <c r="L88" s="88">
        <v>10.6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189.81</v>
      </c>
      <c r="V88" s="116">
        <v>0</v>
      </c>
      <c r="W88">
        <v>109.84</v>
      </c>
      <c r="X88">
        <v>6.74</v>
      </c>
      <c r="Y88">
        <v>10.6</v>
      </c>
      <c r="Z88">
        <v>0</v>
      </c>
      <c r="AA88">
        <v>62.63</v>
      </c>
    </row>
    <row r="89" spans="7:27">
      <c r="G89" t="s">
        <v>131</v>
      </c>
      <c r="H89" s="115">
        <v>98.27</v>
      </c>
      <c r="I89" s="88">
        <v>14.45</v>
      </c>
      <c r="J89" s="88">
        <v>67.45</v>
      </c>
      <c r="K89" s="88">
        <v>0</v>
      </c>
      <c r="L89" s="88">
        <v>10.119999999999999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190.29</v>
      </c>
      <c r="V89" s="116">
        <v>0</v>
      </c>
      <c r="W89">
        <v>98.27</v>
      </c>
      <c r="X89">
        <v>14.45</v>
      </c>
      <c r="Y89">
        <v>10.119999999999999</v>
      </c>
      <c r="Z89">
        <v>0</v>
      </c>
      <c r="AA89">
        <v>67.45</v>
      </c>
    </row>
    <row r="90" spans="7:27">
      <c r="G90" t="s">
        <v>132</v>
      </c>
      <c r="H90" s="115">
        <v>113.69</v>
      </c>
      <c r="I90" s="88">
        <v>17.34</v>
      </c>
      <c r="J90" s="88">
        <v>67.45</v>
      </c>
      <c r="K90" s="88">
        <v>0</v>
      </c>
      <c r="L90" s="88">
        <v>9.64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208.12</v>
      </c>
      <c r="V90" s="116">
        <v>0</v>
      </c>
      <c r="W90">
        <v>113.69</v>
      </c>
      <c r="X90">
        <v>17.34</v>
      </c>
      <c r="Y90">
        <v>9.64</v>
      </c>
      <c r="Z90">
        <v>0</v>
      </c>
      <c r="AA90">
        <v>67.45</v>
      </c>
    </row>
    <row r="91" spans="7:27">
      <c r="G91" t="s">
        <v>133</v>
      </c>
      <c r="H91" s="115">
        <v>119.48</v>
      </c>
      <c r="I91" s="88">
        <v>26.01</v>
      </c>
      <c r="J91" s="88">
        <v>67.45</v>
      </c>
      <c r="K91" s="88">
        <v>0</v>
      </c>
      <c r="L91" s="88">
        <v>9.15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222.09</v>
      </c>
      <c r="V91" s="116">
        <v>0</v>
      </c>
      <c r="W91">
        <v>119.48</v>
      </c>
      <c r="X91">
        <v>26.01</v>
      </c>
      <c r="Y91">
        <v>9.15</v>
      </c>
      <c r="Z91">
        <v>0</v>
      </c>
      <c r="AA91">
        <v>67.45</v>
      </c>
    </row>
    <row r="92" spans="7:27">
      <c r="G92" t="s">
        <v>134</v>
      </c>
      <c r="H92" s="115">
        <v>117.54</v>
      </c>
      <c r="I92" s="88">
        <v>10.6</v>
      </c>
      <c r="J92" s="88">
        <v>89.61</v>
      </c>
      <c r="K92" s="88">
        <v>0</v>
      </c>
      <c r="L92" s="88">
        <v>8.67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226.42</v>
      </c>
      <c r="V92" s="116">
        <v>0</v>
      </c>
      <c r="W92">
        <v>117.54</v>
      </c>
      <c r="X92">
        <v>10.6</v>
      </c>
      <c r="Y92">
        <v>8.67</v>
      </c>
      <c r="Z92">
        <v>0</v>
      </c>
      <c r="AA92">
        <v>89.61</v>
      </c>
    </row>
    <row r="93" spans="7:27">
      <c r="G93" t="s">
        <v>135</v>
      </c>
      <c r="H93" s="115">
        <v>109.83</v>
      </c>
      <c r="I93" s="88">
        <v>5.78</v>
      </c>
      <c r="J93" s="88">
        <v>67.45</v>
      </c>
      <c r="K93" s="88">
        <v>0</v>
      </c>
      <c r="L93" s="88">
        <v>8.19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191.25</v>
      </c>
      <c r="V93" s="116">
        <v>0</v>
      </c>
      <c r="W93">
        <v>109.83</v>
      </c>
      <c r="X93">
        <v>5.78</v>
      </c>
      <c r="Y93">
        <v>8.19</v>
      </c>
      <c r="Z93">
        <v>0</v>
      </c>
      <c r="AA93">
        <v>67.45</v>
      </c>
    </row>
    <row r="94" spans="7:27">
      <c r="G94" t="s">
        <v>136</v>
      </c>
      <c r="H94" s="115">
        <v>108.87</v>
      </c>
      <c r="I94" s="88">
        <v>0</v>
      </c>
      <c r="J94" s="88">
        <v>67.45</v>
      </c>
      <c r="K94" s="88">
        <v>0</v>
      </c>
      <c r="L94" s="88">
        <v>8.19</v>
      </c>
      <c r="M94" s="116">
        <v>0</v>
      </c>
      <c r="N94" s="115">
        <v>0</v>
      </c>
      <c r="O94" s="88">
        <v>-5</v>
      </c>
      <c r="P94" s="88">
        <v>0</v>
      </c>
      <c r="Q94" s="88">
        <v>0</v>
      </c>
      <c r="R94" s="88">
        <v>0</v>
      </c>
      <c r="S94" s="116">
        <v>0</v>
      </c>
      <c r="U94" s="115">
        <v>184.51</v>
      </c>
      <c r="V94" s="116">
        <v>-5</v>
      </c>
      <c r="W94">
        <v>108.87</v>
      </c>
      <c r="X94">
        <v>-5</v>
      </c>
      <c r="Y94">
        <v>8.19</v>
      </c>
      <c r="Z94">
        <v>0</v>
      </c>
      <c r="AA94">
        <v>67.45</v>
      </c>
    </row>
    <row r="95" spans="7:27">
      <c r="G95" t="s">
        <v>137</v>
      </c>
      <c r="H95" s="115">
        <v>123.32</v>
      </c>
      <c r="I95" s="88">
        <v>21.2</v>
      </c>
      <c r="J95" s="88">
        <v>90.57</v>
      </c>
      <c r="K95" s="88">
        <v>0</v>
      </c>
      <c r="L95" s="88">
        <v>8.19</v>
      </c>
      <c r="M95" s="116">
        <v>0</v>
      </c>
      <c r="N95" s="115">
        <v>0</v>
      </c>
      <c r="O95" s="88">
        <v>0</v>
      </c>
      <c r="P95" s="88">
        <v>0</v>
      </c>
      <c r="Q95" s="88">
        <v>-10</v>
      </c>
      <c r="R95" s="88">
        <v>0</v>
      </c>
      <c r="S95" s="116">
        <v>0</v>
      </c>
      <c r="U95" s="115">
        <v>243.28</v>
      </c>
      <c r="V95" s="116">
        <v>-10</v>
      </c>
      <c r="W95">
        <v>123.32</v>
      </c>
      <c r="X95">
        <v>21.2</v>
      </c>
      <c r="Y95">
        <v>8.19</v>
      </c>
      <c r="Z95">
        <v>-10</v>
      </c>
      <c r="AA95">
        <v>90.57</v>
      </c>
    </row>
    <row r="96" spans="7:27">
      <c r="G96" t="s">
        <v>138</v>
      </c>
      <c r="H96" s="115">
        <v>125.25</v>
      </c>
      <c r="I96" s="88">
        <v>9.64</v>
      </c>
      <c r="J96" s="88">
        <v>90.57</v>
      </c>
      <c r="K96" s="88">
        <v>0</v>
      </c>
      <c r="L96" s="88">
        <v>7.71</v>
      </c>
      <c r="M96" s="116">
        <v>0</v>
      </c>
      <c r="N96" s="115">
        <v>0</v>
      </c>
      <c r="O96" s="88">
        <v>0</v>
      </c>
      <c r="P96" s="88">
        <v>0</v>
      </c>
      <c r="Q96" s="88">
        <v>-10</v>
      </c>
      <c r="R96" s="88">
        <v>0</v>
      </c>
      <c r="S96" s="116">
        <v>0</v>
      </c>
      <c r="U96" s="115">
        <v>233.17</v>
      </c>
      <c r="V96" s="116">
        <v>-10</v>
      </c>
      <c r="W96">
        <v>125.25</v>
      </c>
      <c r="X96">
        <v>9.64</v>
      </c>
      <c r="Y96">
        <v>7.71</v>
      </c>
      <c r="Z96">
        <v>-10</v>
      </c>
      <c r="AA96">
        <v>90.57</v>
      </c>
    </row>
    <row r="97" spans="1:83">
      <c r="G97" t="s">
        <v>139</v>
      </c>
      <c r="H97" s="115">
        <v>96.35</v>
      </c>
      <c r="I97" s="88">
        <v>28.91</v>
      </c>
      <c r="J97" s="88">
        <v>79.97</v>
      </c>
      <c r="K97" s="88">
        <v>0</v>
      </c>
      <c r="L97" s="88">
        <v>6.74</v>
      </c>
      <c r="M97" s="116">
        <v>0</v>
      </c>
      <c r="N97" s="115">
        <v>0</v>
      </c>
      <c r="O97" s="88">
        <v>0</v>
      </c>
      <c r="P97" s="88">
        <v>0</v>
      </c>
      <c r="Q97" s="88">
        <v>-15</v>
      </c>
      <c r="R97" s="88">
        <v>0</v>
      </c>
      <c r="S97" s="116">
        <v>0</v>
      </c>
      <c r="U97" s="115">
        <v>211.97</v>
      </c>
      <c r="V97" s="116">
        <v>-15</v>
      </c>
      <c r="W97">
        <v>96.35</v>
      </c>
      <c r="X97">
        <v>28.91</v>
      </c>
      <c r="Y97">
        <v>6.74</v>
      </c>
      <c r="Z97">
        <v>-15</v>
      </c>
      <c r="AA97">
        <v>79.97</v>
      </c>
    </row>
    <row r="98" spans="1:83">
      <c r="G98" t="s">
        <v>140</v>
      </c>
      <c r="H98" s="115">
        <v>90.56</v>
      </c>
      <c r="I98" s="88">
        <v>28.91</v>
      </c>
      <c r="J98" s="88">
        <v>77.08</v>
      </c>
      <c r="K98" s="88">
        <v>0</v>
      </c>
      <c r="L98" s="88">
        <v>4.82</v>
      </c>
      <c r="M98" s="116">
        <v>0</v>
      </c>
      <c r="N98" s="115">
        <v>0</v>
      </c>
      <c r="O98" s="88">
        <v>0</v>
      </c>
      <c r="P98" s="88">
        <v>0</v>
      </c>
      <c r="Q98" s="88">
        <v>-15</v>
      </c>
      <c r="R98" s="88">
        <v>0</v>
      </c>
      <c r="S98" s="116">
        <v>0</v>
      </c>
      <c r="U98" s="115">
        <v>201.37</v>
      </c>
      <c r="V98" s="116">
        <v>-15</v>
      </c>
      <c r="W98">
        <v>90.56</v>
      </c>
      <c r="X98">
        <v>28.91</v>
      </c>
      <c r="Y98">
        <v>4.82</v>
      </c>
      <c r="Z98">
        <v>-15</v>
      </c>
      <c r="AA98">
        <v>77.08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1.1206200000000004</v>
      </c>
      <c r="I99" s="111">
        <f t="shared" ref="I99:BQ99" si="1">SUM(I3:I98)/4000</f>
        <v>0.17605500000000002</v>
      </c>
      <c r="J99" s="111">
        <f t="shared" si="1"/>
        <v>0.79763499999999976</v>
      </c>
      <c r="K99" s="111">
        <f t="shared" si="1"/>
        <v>0.10985999999999994</v>
      </c>
      <c r="L99" s="111">
        <f t="shared" si="1"/>
        <v>0.20190749999999996</v>
      </c>
      <c r="M99" s="111">
        <f t="shared" si="1"/>
        <v>0</v>
      </c>
      <c r="N99" s="110">
        <f t="shared" si="1"/>
        <v>-0.17399999999999999</v>
      </c>
      <c r="O99" s="111">
        <f t="shared" si="1"/>
        <v>-0.39250000000000002</v>
      </c>
      <c r="P99" s="111">
        <f t="shared" si="1"/>
        <v>-0.44374999999999998</v>
      </c>
      <c r="Q99" s="111">
        <f t="shared" si="1"/>
        <v>-0.18925</v>
      </c>
      <c r="R99" s="111">
        <f t="shared" si="1"/>
        <v>0</v>
      </c>
      <c r="S99" s="112">
        <f t="shared" si="1"/>
        <v>0</v>
      </c>
      <c r="U99" s="110">
        <f t="shared" si="1"/>
        <v>2.406075</v>
      </c>
      <c r="V99" s="112">
        <f t="shared" si="1"/>
        <v>-1.1995</v>
      </c>
      <c r="W99">
        <f t="shared" si="1"/>
        <v>0.94662000000000013</v>
      </c>
      <c r="X99">
        <f t="shared" si="1"/>
        <v>-0.21644500000000003</v>
      </c>
      <c r="Y99">
        <f t="shared" si="1"/>
        <v>0.20190749999999996</v>
      </c>
      <c r="Z99">
        <f t="shared" si="1"/>
        <v>-7.9390000000000016E-2</v>
      </c>
      <c r="AA99">
        <f t="shared" si="1"/>
        <v>0.35388500000000006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0" activePane="bottomRight" state="frozen"/>
      <selection sqref="A1:D35"/>
      <selection pane="topRight" sqref="A1:D35"/>
      <selection pane="bottomLeft" sqref="A1:D35"/>
      <selection pane="bottomRight" activeCell="W109" sqref="W10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6" t="s">
        <v>230</v>
      </c>
      <c r="W2" s="30" t="s">
        <v>152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5.88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5.88</v>
      </c>
      <c r="W3">
        <v>0</v>
      </c>
      <c r="X3">
        <v>5.88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4.62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4.62</v>
      </c>
      <c r="W4">
        <v>0</v>
      </c>
      <c r="X4">
        <v>4.62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4.72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4.72</v>
      </c>
      <c r="W5">
        <v>0</v>
      </c>
      <c r="X5">
        <v>4.72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4.05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4.05</v>
      </c>
      <c r="W6">
        <v>0</v>
      </c>
      <c r="X6">
        <v>4.05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3.76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3.76</v>
      </c>
      <c r="W7">
        <v>0</v>
      </c>
      <c r="X7">
        <v>3.76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3.28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3.28</v>
      </c>
      <c r="W8">
        <v>0</v>
      </c>
      <c r="X8">
        <v>3.28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2.2200000000000002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2.2200000000000002</v>
      </c>
      <c r="W9">
        <v>0</v>
      </c>
      <c r="X9">
        <v>2.2200000000000002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3.28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3.28</v>
      </c>
      <c r="W10">
        <v>0</v>
      </c>
      <c r="X10">
        <v>3.28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2.7</v>
      </c>
      <c r="W11">
        <v>0</v>
      </c>
      <c r="X11">
        <v>2.7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2.99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2.99</v>
      </c>
      <c r="W12">
        <v>0</v>
      </c>
      <c r="X12">
        <v>2.99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0.39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0.39</v>
      </c>
      <c r="W13">
        <v>0</v>
      </c>
      <c r="X13">
        <v>0.39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5.97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5.97</v>
      </c>
      <c r="W14">
        <v>0</v>
      </c>
      <c r="X14">
        <v>5.97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7.32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7.32</v>
      </c>
      <c r="W15">
        <v>0</v>
      </c>
      <c r="X15">
        <v>7.32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7.23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7.23</v>
      </c>
      <c r="W16">
        <v>0</v>
      </c>
      <c r="X16">
        <v>7.23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6.07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6.07</v>
      </c>
      <c r="W17">
        <v>0</v>
      </c>
      <c r="X17">
        <v>6.07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6.74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6.74</v>
      </c>
      <c r="W18">
        <v>0</v>
      </c>
      <c r="X18">
        <v>6.74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9.25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9.25</v>
      </c>
      <c r="W19">
        <v>0</v>
      </c>
      <c r="X19">
        <v>9.25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2.79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2.79</v>
      </c>
      <c r="W33">
        <v>2.79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3.16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3.16</v>
      </c>
      <c r="W34">
        <v>3.16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5.34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5.34</v>
      </c>
      <c r="W35">
        <v>5.34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7.2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7.2</v>
      </c>
      <c r="W36">
        <v>7.2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9.11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9.11</v>
      </c>
      <c r="W37">
        <v>9.11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20.58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20.58</v>
      </c>
      <c r="W38">
        <v>20.58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19.66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19.66</v>
      </c>
      <c r="W39">
        <v>19.66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14.64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14.64</v>
      </c>
      <c r="W40">
        <v>14.64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20.78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20.78</v>
      </c>
      <c r="W41">
        <v>20.78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23.51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23.51</v>
      </c>
      <c r="W42">
        <v>23.51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24.09</v>
      </c>
      <c r="L43" s="88">
        <v>0</v>
      </c>
      <c r="M43" s="116">
        <v>9.5399999999999991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33.630000000000003</v>
      </c>
      <c r="W43">
        <v>24.09</v>
      </c>
      <c r="X43">
        <v>9.5399999999999991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28.91</v>
      </c>
      <c r="L44" s="88">
        <v>0</v>
      </c>
      <c r="M44" s="116">
        <v>9.92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38.83</v>
      </c>
      <c r="W44">
        <v>28.91</v>
      </c>
      <c r="X44">
        <v>9.92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28.9</v>
      </c>
      <c r="L45" s="88">
        <v>0</v>
      </c>
      <c r="M45" s="116">
        <v>9.06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37.96</v>
      </c>
      <c r="W45">
        <v>28.9</v>
      </c>
      <c r="X45">
        <v>9.06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28.9</v>
      </c>
      <c r="L46" s="88">
        <v>0</v>
      </c>
      <c r="M46" s="116">
        <v>5.4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34.299999999999997</v>
      </c>
      <c r="W46">
        <v>28.9</v>
      </c>
      <c r="X46">
        <v>5.4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28.91</v>
      </c>
      <c r="L47" s="88">
        <v>0</v>
      </c>
      <c r="M47" s="116">
        <v>6.74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35.65</v>
      </c>
      <c r="W47">
        <v>28.91</v>
      </c>
      <c r="X47">
        <v>6.74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28.9</v>
      </c>
      <c r="L48" s="88">
        <v>0</v>
      </c>
      <c r="M48" s="116">
        <v>5.1100000000000003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34.01</v>
      </c>
      <c r="W48">
        <v>28.9</v>
      </c>
      <c r="X48">
        <v>5.1100000000000003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28.91</v>
      </c>
      <c r="L49" s="88">
        <v>0</v>
      </c>
      <c r="M49" s="116">
        <v>7.9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36.81</v>
      </c>
      <c r="W49">
        <v>28.91</v>
      </c>
      <c r="X49">
        <v>7.9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28.9</v>
      </c>
      <c r="L50" s="88">
        <v>0</v>
      </c>
      <c r="M50" s="116">
        <v>10.119999999999999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39.020000000000003</v>
      </c>
      <c r="W50">
        <v>28.9</v>
      </c>
      <c r="X50">
        <v>10.119999999999999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28.91</v>
      </c>
      <c r="L51" s="88">
        <v>0</v>
      </c>
      <c r="M51" s="116">
        <v>11.27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40.18</v>
      </c>
      <c r="W51">
        <v>28.91</v>
      </c>
      <c r="X51">
        <v>11.27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28.9</v>
      </c>
      <c r="L52" s="88">
        <v>0</v>
      </c>
      <c r="M52" s="116">
        <v>11.47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40.369999999999997</v>
      </c>
      <c r="W52">
        <v>28.9</v>
      </c>
      <c r="X52">
        <v>11.47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28.91</v>
      </c>
      <c r="L53" s="88">
        <v>0</v>
      </c>
      <c r="M53" s="116">
        <v>9.15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38.06</v>
      </c>
      <c r="W53">
        <v>28.91</v>
      </c>
      <c r="X53">
        <v>9.15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28.91</v>
      </c>
      <c r="L54" s="88">
        <v>0</v>
      </c>
      <c r="M54" s="116">
        <v>8.86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37.770000000000003</v>
      </c>
      <c r="W54">
        <v>28.91</v>
      </c>
      <c r="X54">
        <v>8.86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24.09</v>
      </c>
      <c r="L55" s="88">
        <v>0</v>
      </c>
      <c r="M55" s="116">
        <v>9.83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33.92</v>
      </c>
      <c r="W55">
        <v>24.09</v>
      </c>
      <c r="X55">
        <v>9.83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24.08</v>
      </c>
      <c r="L56" s="88">
        <v>0</v>
      </c>
      <c r="M56" s="116">
        <v>10.41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34.49</v>
      </c>
      <c r="W56">
        <v>24.08</v>
      </c>
      <c r="X56">
        <v>10.41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24.08</v>
      </c>
      <c r="L57" s="88">
        <v>0</v>
      </c>
      <c r="M57" s="116">
        <v>11.95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36.03</v>
      </c>
      <c r="W57">
        <v>24.08</v>
      </c>
      <c r="X57">
        <v>11.95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24.08</v>
      </c>
      <c r="L58" s="88">
        <v>0</v>
      </c>
      <c r="M58" s="116">
        <v>9.35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33.43</v>
      </c>
      <c r="W58">
        <v>24.08</v>
      </c>
      <c r="X58">
        <v>9.35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19.27</v>
      </c>
      <c r="L59" s="88">
        <v>0</v>
      </c>
      <c r="M59" s="116">
        <v>5.78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25.05</v>
      </c>
      <c r="W59">
        <v>19.27</v>
      </c>
      <c r="X59">
        <v>5.78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19.27</v>
      </c>
      <c r="L60" s="88">
        <v>0</v>
      </c>
      <c r="M60" s="116">
        <v>9.25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28.52</v>
      </c>
      <c r="W60">
        <v>19.27</v>
      </c>
      <c r="X60">
        <v>9.25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19.27</v>
      </c>
      <c r="L61" s="88">
        <v>0</v>
      </c>
      <c r="M61" s="116">
        <v>9.64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28.9</v>
      </c>
      <c r="W61">
        <v>19.27</v>
      </c>
      <c r="X61">
        <v>9.64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19.27</v>
      </c>
      <c r="L62" s="88">
        <v>0</v>
      </c>
      <c r="M62" s="116">
        <v>11.56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30.83</v>
      </c>
      <c r="W62">
        <v>19.27</v>
      </c>
      <c r="X62">
        <v>11.56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19.27</v>
      </c>
      <c r="L63" s="88">
        <v>0</v>
      </c>
      <c r="M63" s="116">
        <v>9.06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28.33</v>
      </c>
      <c r="W63">
        <v>19.27</v>
      </c>
      <c r="X63">
        <v>9.06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19.27</v>
      </c>
      <c r="L64" s="88">
        <v>0</v>
      </c>
      <c r="M64" s="116">
        <v>11.66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30.93</v>
      </c>
      <c r="W64">
        <v>19.27</v>
      </c>
      <c r="X64">
        <v>11.66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19.27</v>
      </c>
      <c r="L65" s="88">
        <v>0</v>
      </c>
      <c r="M65" s="116">
        <v>11.95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31.22</v>
      </c>
      <c r="W65">
        <v>19.27</v>
      </c>
      <c r="X65">
        <v>11.95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18.399999999999999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18.399999999999999</v>
      </c>
      <c r="W66">
        <v>18.399999999999999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9.15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9.15</v>
      </c>
      <c r="W67">
        <v>9.15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10.14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10.14</v>
      </c>
      <c r="W68">
        <v>10.14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8.4600000000000009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8.4600000000000009</v>
      </c>
      <c r="W69">
        <v>8.4600000000000009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6.01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6.01</v>
      </c>
      <c r="W70">
        <v>6.01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4.6399999999999997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4.6399999999999997</v>
      </c>
      <c r="W71">
        <v>4.6399999999999997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4.5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4.5</v>
      </c>
      <c r="W72">
        <v>4.5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3.81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3.81</v>
      </c>
      <c r="W73">
        <v>3.81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3.55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3.55</v>
      </c>
      <c r="W74">
        <v>3.55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6.35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6.35</v>
      </c>
      <c r="W75">
        <v>6.35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5.57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5.57</v>
      </c>
      <c r="W76">
        <v>5.57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6.78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6.78</v>
      </c>
      <c r="W77">
        <v>6.78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6.95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6.95</v>
      </c>
      <c r="W78">
        <v>6.95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11.22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11.22</v>
      </c>
      <c r="W79">
        <v>11.22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19.27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19.27</v>
      </c>
      <c r="W80">
        <v>19.27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19.27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19.27</v>
      </c>
      <c r="W81">
        <v>19.27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19.27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19.27</v>
      </c>
      <c r="W82">
        <v>19.27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9.64</v>
      </c>
      <c r="W83">
        <v>9.64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9.64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9.64</v>
      </c>
      <c r="W84">
        <v>9.64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9.64</v>
      </c>
      <c r="W85">
        <v>9.64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9.64</v>
      </c>
      <c r="W86">
        <v>9.64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0.22548499999999996</v>
      </c>
      <c r="L99" s="111">
        <f t="shared" si="1"/>
        <v>0</v>
      </c>
      <c r="M99" s="111">
        <f t="shared" si="1"/>
        <v>7.3862500000000011E-2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0.29934500000000003</v>
      </c>
      <c r="W99">
        <f t="shared" si="1"/>
        <v>0.22548499999999996</v>
      </c>
      <c r="X99">
        <f t="shared" si="1"/>
        <v>7.3862500000000011E-2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44987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664.88741420260658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16.8</v>
      </c>
      <c r="U3" s="78">
        <f>SUMPRODUCT(LTA!F3:AJ3,LTA!F$102:AJ$102,LTA!F$103:AJ$103)</f>
        <v>58.45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26.1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11.531518866682752</v>
      </c>
      <c r="AD3">
        <f>SUM(B3:AB3,AI3:AR3)-AC3</f>
        <v>740.6412982713988</v>
      </c>
      <c r="AE3">
        <f>'IDT-1'!B3</f>
        <v>92</v>
      </c>
      <c r="AF3" s="26"/>
      <c r="AG3">
        <f>SUM(AD3:AF3)+AT3</f>
        <v>832.6412982713988</v>
      </c>
      <c r="AI3" s="75">
        <f>PXIL!H3</f>
        <v>0</v>
      </c>
      <c r="AJ3" s="75">
        <f>PXIL!N3</f>
        <v>0</v>
      </c>
      <c r="AK3" s="75">
        <f>RTM_IEX!H3</f>
        <v>56.85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670.26012931617083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17.59</v>
      </c>
      <c r="U4" s="78">
        <f>SUMPRODUCT(LTA!F4:AJ4,LTA!F$102:AJ$102,LTA!F$103:AJ$103)</f>
        <v>58.17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26.1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11.540870759682118</v>
      </c>
      <c r="AD4">
        <f t="shared" ref="AD4:AD67" si="1">SUM(B4:AB4,AI4:AR4)-AC4</f>
        <v>741.69466149196364</v>
      </c>
      <c r="AE4">
        <f>'IDT-1'!B4</f>
        <v>66</v>
      </c>
      <c r="AF4" s="26"/>
      <c r="AG4">
        <f t="shared" ref="AG4:AG67" si="2">SUM(AD4:AF4)+AT4</f>
        <v>807.69466149196364</v>
      </c>
      <c r="AI4" s="75">
        <f>PXIL!H4</f>
        <v>0</v>
      </c>
      <c r="AJ4" s="75">
        <f>PXIL!N4</f>
        <v>0</v>
      </c>
      <c r="AK4" s="75">
        <f>RTM_IEX!H4</f>
        <v>52.03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670.11701370361163</v>
      </c>
      <c r="P5" s="77">
        <v>58.89</v>
      </c>
      <c r="Q5" s="77">
        <v>33.86</v>
      </c>
      <c r="R5" s="80">
        <v>0</v>
      </c>
      <c r="S5" s="80">
        <v>0</v>
      </c>
      <c r="T5" s="78">
        <f>SUMPRODUCT(LTA!F5:AJ5,LTA!F$101:AJ$101,LTA!F$103:AJ$103)</f>
        <v>22.52</v>
      </c>
      <c r="U5" s="78">
        <f>SUMPRODUCT(LTA!F5:AJ5,LTA!F$102:AJ$102,LTA!F$103:AJ$103)</f>
        <v>63.519999999999996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26.1</v>
      </c>
      <c r="AB5" s="117">
        <f>-STOA!N5</f>
        <v>-277.88</v>
      </c>
      <c r="AC5">
        <f t="shared" si="0"/>
        <v>11.680939342291596</v>
      </c>
      <c r="AD5">
        <f t="shared" si="1"/>
        <v>757.471477296795</v>
      </c>
      <c r="AE5">
        <f>'IDT-1'!B5</f>
        <v>46</v>
      </c>
      <c r="AF5" s="26"/>
      <c r="AG5">
        <f t="shared" si="2"/>
        <v>803.471477296795</v>
      </c>
      <c r="AI5" s="75">
        <f>PXIL!H5</f>
        <v>0</v>
      </c>
      <c r="AJ5" s="75">
        <f>PXIL!N5</f>
        <v>0</v>
      </c>
      <c r="AK5" s="75">
        <f>RTM_IEX!H5</f>
        <v>57.81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670.15451313824656</v>
      </c>
      <c r="P6" s="77">
        <v>58.89</v>
      </c>
      <c r="Q6" s="77">
        <v>33.86</v>
      </c>
      <c r="R6" s="80">
        <v>0</v>
      </c>
      <c r="S6" s="80">
        <v>0</v>
      </c>
      <c r="T6" s="78">
        <f>SUMPRODUCT(LTA!F6:AJ6,LTA!F$101:AJ$101,LTA!F$103:AJ$103)</f>
        <v>24.009999999999998</v>
      </c>
      <c r="U6" s="78">
        <f>SUMPRODUCT(LTA!F6:AJ6,LTA!F$102:AJ$102,LTA!F$103:AJ$103)</f>
        <v>64.92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26.1</v>
      </c>
      <c r="AB6" s="117">
        <f>-STOA!N6</f>
        <v>-277.88</v>
      </c>
      <c r="AC6">
        <f t="shared" si="0"/>
        <v>11.732133337316384</v>
      </c>
      <c r="AD6">
        <f t="shared" si="1"/>
        <v>763.23778273640505</v>
      </c>
      <c r="AE6">
        <f>'IDT-1'!B6</f>
        <v>27</v>
      </c>
      <c r="AF6" s="26"/>
      <c r="AG6">
        <f t="shared" si="2"/>
        <v>790.23778273640505</v>
      </c>
      <c r="AI6" s="75">
        <f>PXIL!H6</f>
        <v>0</v>
      </c>
      <c r="AJ6" s="75">
        <f>PXIL!N6</f>
        <v>0</v>
      </c>
      <c r="AK6" s="75">
        <f>RTM_IEX!H6</f>
        <v>60.7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14.595402935474938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668.04427948119258</v>
      </c>
      <c r="P7" s="77">
        <v>58.89</v>
      </c>
      <c r="Q7" s="77">
        <v>33.86</v>
      </c>
      <c r="R7" s="80">
        <v>0</v>
      </c>
      <c r="S7" s="80">
        <v>0</v>
      </c>
      <c r="T7" s="78">
        <f>SUMPRODUCT(LTA!F7:AJ7,LTA!F$101:AJ$101,LTA!F$103:AJ$103)</f>
        <v>24.91</v>
      </c>
      <c r="U7" s="78">
        <f>SUMPRODUCT(LTA!F7:AJ7,LTA!F$102:AJ$102,LTA!F$103:AJ$103)</f>
        <v>64.960000000000008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26.1</v>
      </c>
      <c r="AB7" s="117">
        <f>-STOA!N7</f>
        <v>-277.88</v>
      </c>
      <c r="AC7">
        <f t="shared" si="0"/>
        <v>11.755803281134309</v>
      </c>
      <c r="AD7">
        <f t="shared" si="1"/>
        <v>765.9038791355332</v>
      </c>
      <c r="AE7">
        <f>'IDT-1'!B7</f>
        <v>15</v>
      </c>
      <c r="AF7" s="26"/>
      <c r="AG7">
        <f t="shared" si="2"/>
        <v>780.9038791355332</v>
      </c>
      <c r="AI7" s="75">
        <f>PXIL!H7</f>
        <v>0</v>
      </c>
      <c r="AJ7" s="75">
        <f>PXIL!N7</f>
        <v>0</v>
      </c>
      <c r="AK7" s="75">
        <f>RTM_IEX!H7</f>
        <v>64.56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14.595402935474938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664.54023270116136</v>
      </c>
      <c r="P8" s="77">
        <v>58.89</v>
      </c>
      <c r="Q8" s="77">
        <v>33.86</v>
      </c>
      <c r="R8" s="80">
        <v>0</v>
      </c>
      <c r="S8" s="80">
        <v>0</v>
      </c>
      <c r="T8" s="78">
        <f>SUMPRODUCT(LTA!F8:AJ8,LTA!F$101:AJ$101,LTA!F$103:AJ$103)</f>
        <v>26.009999999999998</v>
      </c>
      <c r="U8" s="78">
        <f>SUMPRODUCT(LTA!F8:AJ8,LTA!F$102:AJ$102,LTA!F$103:AJ$103)</f>
        <v>64.900000000000006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26.1</v>
      </c>
      <c r="AB8" s="117">
        <f>-STOA!N8</f>
        <v>-277.88</v>
      </c>
      <c r="AC8">
        <f t="shared" si="0"/>
        <v>11.793431669470035</v>
      </c>
      <c r="AD8">
        <f t="shared" si="1"/>
        <v>770.14220396716621</v>
      </c>
      <c r="AE8">
        <f>'IDT-1'!B8</f>
        <v>0</v>
      </c>
      <c r="AF8" s="26"/>
      <c r="AG8">
        <f t="shared" si="2"/>
        <v>770.14220396716621</v>
      </c>
      <c r="AI8" s="75">
        <f>PXIL!H8</f>
        <v>0</v>
      </c>
      <c r="AJ8" s="75">
        <f>PXIL!N8</f>
        <v>0</v>
      </c>
      <c r="AK8" s="75">
        <f>RTM_IEX!H8</f>
        <v>71.3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14.595402935474938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663.56448929156136</v>
      </c>
      <c r="P9" s="77">
        <v>58.89</v>
      </c>
      <c r="Q9" s="77">
        <v>33.86</v>
      </c>
      <c r="R9" s="80">
        <v>0</v>
      </c>
      <c r="S9" s="80">
        <v>0</v>
      </c>
      <c r="T9" s="78">
        <f>SUMPRODUCT(LTA!F9:AJ9,LTA!F$101:AJ$101,LTA!F$103:AJ$103)</f>
        <v>26.94</v>
      </c>
      <c r="U9" s="78">
        <f>SUMPRODUCT(LTA!F9:AJ9,LTA!F$102:AJ$102,LTA!F$103:AJ$103)</f>
        <v>65.259999999999991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26.1</v>
      </c>
      <c r="AB9" s="117">
        <f>-STOA!N9</f>
        <v>-277.88</v>
      </c>
      <c r="AC9">
        <f t="shared" si="0"/>
        <v>11.558861127465555</v>
      </c>
      <c r="AD9">
        <f t="shared" si="1"/>
        <v>743.72103109957084</v>
      </c>
      <c r="AE9">
        <f>'IDT-1'!B9</f>
        <v>0</v>
      </c>
      <c r="AF9" s="26"/>
      <c r="AG9">
        <f t="shared" si="2"/>
        <v>743.72103109957084</v>
      </c>
      <c r="AI9" s="75">
        <f>PXIL!H9</f>
        <v>0</v>
      </c>
      <c r="AJ9" s="75">
        <f>PXIL!N9</f>
        <v>0</v>
      </c>
      <c r="AK9" s="75">
        <f>RTM_IEX!H9</f>
        <v>44.33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14.595402935474938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663.56448929156136</v>
      </c>
      <c r="P10" s="77">
        <v>58.89</v>
      </c>
      <c r="Q10" s="77">
        <v>33.86</v>
      </c>
      <c r="R10" s="80">
        <v>0</v>
      </c>
      <c r="S10" s="80">
        <v>0</v>
      </c>
      <c r="T10" s="78">
        <f>SUMPRODUCT(LTA!F10:AJ10,LTA!F$101:AJ$101,LTA!F$103:AJ$103)</f>
        <v>28.119999999999997</v>
      </c>
      <c r="U10" s="78">
        <f>SUMPRODUCT(LTA!F10:AJ10,LTA!F$102:AJ$102,LTA!F$103:AJ$103)</f>
        <v>56.79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26.1</v>
      </c>
      <c r="AB10" s="117">
        <f>-STOA!N10</f>
        <v>-277.88</v>
      </c>
      <c r="AC10">
        <f t="shared" si="0"/>
        <v>11.426861127465553</v>
      </c>
      <c r="AD10">
        <f t="shared" si="1"/>
        <v>728.85303109957067</v>
      </c>
      <c r="AE10">
        <f>'IDT-1'!B10</f>
        <v>0</v>
      </c>
      <c r="AF10" s="26"/>
      <c r="AG10">
        <f t="shared" si="2"/>
        <v>728.85303109957067</v>
      </c>
      <c r="AI10" s="75">
        <f>PXIL!H10</f>
        <v>0</v>
      </c>
      <c r="AJ10" s="75">
        <f>PXIL!N10</f>
        <v>0</v>
      </c>
      <c r="AK10" s="75">
        <f>RTM_IEX!H10</f>
        <v>36.619999999999997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14.595402935474938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99.61549943528351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666.83343683221369</v>
      </c>
      <c r="P11" s="77">
        <v>58.89</v>
      </c>
      <c r="Q11" s="77">
        <v>33.86</v>
      </c>
      <c r="R11" s="80">
        <v>0</v>
      </c>
      <c r="S11" s="80">
        <v>0</v>
      </c>
      <c r="T11" s="78">
        <f>SUMPRODUCT(LTA!F11:AJ11,LTA!F$101:AJ$101,LTA!F$103:AJ$103)</f>
        <v>28.54</v>
      </c>
      <c r="U11" s="78">
        <f>SUMPRODUCT(LTA!F11:AJ11,LTA!F$102:AJ$102,LTA!F$103:AJ$103)</f>
        <v>64.16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26.1</v>
      </c>
      <c r="AB11" s="117">
        <f>-STOA!N11</f>
        <v>-277.88</v>
      </c>
      <c r="AC11">
        <f t="shared" si="0"/>
        <v>11.396892260853789</v>
      </c>
      <c r="AD11">
        <f t="shared" si="1"/>
        <v>725.47744694211838</v>
      </c>
      <c r="AE11">
        <f>'IDT-1'!B11</f>
        <v>0</v>
      </c>
      <c r="AF11" s="26"/>
      <c r="AG11">
        <f t="shared" si="2"/>
        <v>725.47744694211838</v>
      </c>
      <c r="AI11" s="75">
        <f>PXIL!H11</f>
        <v>0</v>
      </c>
      <c r="AJ11" s="75">
        <f>PXIL!N11</f>
        <v>0</v>
      </c>
      <c r="AK11" s="75">
        <f>RTM_IEX!H11</f>
        <v>22.16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14.595402935474938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99.61549943528351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666.47398120007244</v>
      </c>
      <c r="P12" s="77">
        <v>58.89</v>
      </c>
      <c r="Q12" s="77">
        <v>33.86</v>
      </c>
      <c r="R12" s="80">
        <v>0</v>
      </c>
      <c r="S12" s="80">
        <v>0</v>
      </c>
      <c r="T12" s="78">
        <f>SUMPRODUCT(LTA!F12:AJ12,LTA!F$101:AJ$101,LTA!F$103:AJ$103)</f>
        <v>28.939999999999998</v>
      </c>
      <c r="U12" s="78">
        <f>SUMPRODUCT(LTA!F12:AJ12,LTA!F$102:AJ$102,LTA!F$103:AJ$103)</f>
        <v>64.39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26.1</v>
      </c>
      <c r="AB12" s="117">
        <f>-STOA!N12</f>
        <v>-277.88</v>
      </c>
      <c r="AC12">
        <f t="shared" si="0"/>
        <v>11.356945051290948</v>
      </c>
      <c r="AD12">
        <f t="shared" si="1"/>
        <v>720.97793851953998</v>
      </c>
      <c r="AE12">
        <f>'IDT-1'!B12</f>
        <v>0</v>
      </c>
      <c r="AF12" s="26"/>
      <c r="AG12">
        <f t="shared" si="2"/>
        <v>720.97793851953998</v>
      </c>
      <c r="AI12" s="75">
        <f>PXIL!H12</f>
        <v>0</v>
      </c>
      <c r="AJ12" s="75">
        <f>PXIL!N12</f>
        <v>0</v>
      </c>
      <c r="AK12" s="75">
        <f>RTM_IEX!H12</f>
        <v>17.350000000000001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14.660277008310251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99.61549943528351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666.75177388247255</v>
      </c>
      <c r="P13" s="77">
        <v>58.89</v>
      </c>
      <c r="Q13" s="77">
        <v>33.86</v>
      </c>
      <c r="R13" s="80">
        <v>0</v>
      </c>
      <c r="S13" s="80">
        <v>0</v>
      </c>
      <c r="T13" s="78">
        <f>SUMPRODUCT(LTA!F13:AJ13,LTA!F$101:AJ$101,LTA!F$103:AJ$103)</f>
        <v>29.26</v>
      </c>
      <c r="U13" s="78">
        <f>SUMPRODUCT(LTA!F13:AJ13,LTA!F$102:AJ$102,LTA!F$103:AJ$103)</f>
        <v>64.760000000000005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26.1</v>
      </c>
      <c r="AB13" s="117">
        <f>-STOA!N13</f>
        <v>-277.88</v>
      </c>
      <c r="AC13">
        <f t="shared" si="0"/>
        <v>11.416896518737019</v>
      </c>
      <c r="AD13">
        <f t="shared" si="1"/>
        <v>727.73065380732919</v>
      </c>
      <c r="AE13">
        <f>'IDT-1'!B13</f>
        <v>0</v>
      </c>
      <c r="AF13" s="26"/>
      <c r="AG13">
        <f t="shared" si="2"/>
        <v>727.73065380732919</v>
      </c>
      <c r="AI13" s="75">
        <f>PXIL!H13</f>
        <v>0</v>
      </c>
      <c r="AJ13" s="75">
        <f>PXIL!N13</f>
        <v>0</v>
      </c>
      <c r="AK13" s="75">
        <f>RTM_IEX!H13</f>
        <v>23.13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14.660277008310251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99.61549943528351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673.99268185871438</v>
      </c>
      <c r="P14" s="77">
        <v>58.89</v>
      </c>
      <c r="Q14" s="77">
        <v>33.86</v>
      </c>
      <c r="R14" s="80">
        <v>0</v>
      </c>
      <c r="S14" s="80">
        <v>0</v>
      </c>
      <c r="T14" s="78">
        <f>SUMPRODUCT(LTA!F14:AJ14,LTA!F$101:AJ$101,LTA!F$103:AJ$103)</f>
        <v>31.29</v>
      </c>
      <c r="U14" s="78">
        <f>SUMPRODUCT(LTA!F14:AJ14,LTA!F$102:AJ$102,LTA!F$103:AJ$103)</f>
        <v>65.460000000000008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26.1</v>
      </c>
      <c r="AB14" s="117">
        <f>-STOA!N14</f>
        <v>-277.88</v>
      </c>
      <c r="AC14">
        <f t="shared" si="0"/>
        <v>11.394376508927946</v>
      </c>
      <c r="AD14">
        <f t="shared" si="1"/>
        <v>725.19408179338018</v>
      </c>
      <c r="AE14">
        <f>'IDT-1'!B14</f>
        <v>0</v>
      </c>
      <c r="AF14" s="26"/>
      <c r="AG14">
        <f t="shared" si="2"/>
        <v>725.19408179338018</v>
      </c>
      <c r="AI14" s="75">
        <f>PXIL!H14</f>
        <v>0</v>
      </c>
      <c r="AJ14" s="75">
        <f>PXIL!N14</f>
        <v>0</v>
      </c>
      <c r="AK14" s="75">
        <f>RTM_IEX!H14</f>
        <v>10.6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14.595402935474938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626.86501432540388</v>
      </c>
      <c r="P15" s="77">
        <v>58.89</v>
      </c>
      <c r="Q15" s="77">
        <v>33.86</v>
      </c>
      <c r="R15" s="80">
        <v>0</v>
      </c>
      <c r="S15" s="80">
        <v>0</v>
      </c>
      <c r="T15" s="78">
        <f>SUMPRODUCT(LTA!F15:AJ15,LTA!F$101:AJ$101,LTA!F$103:AJ$103)</f>
        <v>33.11</v>
      </c>
      <c r="U15" s="78">
        <f>SUMPRODUCT(LTA!F15:AJ15,LTA!F$102:AJ$102,LTA!F$103:AJ$103)</f>
        <v>65.87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26.1</v>
      </c>
      <c r="AB15" s="117">
        <f>-STOA!N15</f>
        <v>-177.88</v>
      </c>
      <c r="AC15">
        <f t="shared" si="0"/>
        <v>10.339781724306359</v>
      </c>
      <c r="AD15">
        <f t="shared" si="1"/>
        <v>702.83451026479565</v>
      </c>
      <c r="AE15">
        <f>'IDT-1'!B15</f>
        <v>0</v>
      </c>
      <c r="AF15" s="26"/>
      <c r="AG15">
        <f t="shared" si="2"/>
        <v>702.83451026479565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14.595402935474938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626.86501432540388</v>
      </c>
      <c r="P16" s="77">
        <v>58.89</v>
      </c>
      <c r="Q16" s="77">
        <v>33.86</v>
      </c>
      <c r="R16" s="80">
        <v>0</v>
      </c>
      <c r="S16" s="80">
        <v>0</v>
      </c>
      <c r="T16" s="78">
        <f>SUMPRODUCT(LTA!F16:AJ16,LTA!F$101:AJ$101,LTA!F$103:AJ$103)</f>
        <v>36.72</v>
      </c>
      <c r="U16" s="78">
        <f>SUMPRODUCT(LTA!F16:AJ16,LTA!F$102:AJ$102,LTA!F$103:AJ$103)</f>
        <v>69.399999999999991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26.1</v>
      </c>
      <c r="AB16" s="117">
        <f>-STOA!N16</f>
        <v>-177.88</v>
      </c>
      <c r="AC16">
        <f t="shared" si="0"/>
        <v>10.420369979350749</v>
      </c>
      <c r="AD16">
        <f t="shared" si="1"/>
        <v>707.89392200975124</v>
      </c>
      <c r="AE16">
        <f>'IDT-1'!B16</f>
        <v>0</v>
      </c>
      <c r="AF16" s="26"/>
      <c r="AG16">
        <f t="shared" si="2"/>
        <v>707.89392200975124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14.595402935474938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606.23456490005003</v>
      </c>
      <c r="P17" s="77">
        <v>58.89</v>
      </c>
      <c r="Q17" s="77">
        <v>33.86</v>
      </c>
      <c r="R17" s="80">
        <v>0</v>
      </c>
      <c r="S17" s="80">
        <v>0</v>
      </c>
      <c r="T17" s="78">
        <f>SUMPRODUCT(LTA!F17:AJ17,LTA!F$101:AJ$101,LTA!F$103:AJ$103)</f>
        <v>37.53</v>
      </c>
      <c r="U17" s="78">
        <f>SUMPRODUCT(LTA!F17:AJ17,LTA!F$102:AJ$102,LTA!F$103:AJ$103)</f>
        <v>70.67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26.1</v>
      </c>
      <c r="AB17" s="117">
        <f>-STOA!N17</f>
        <v>-177.88</v>
      </c>
      <c r="AC17">
        <f t="shared" si="0"/>
        <v>9.9286353060864059</v>
      </c>
      <c r="AD17">
        <f t="shared" si="1"/>
        <v>726.83520725766164</v>
      </c>
      <c r="AE17">
        <f>'IDT-1'!B17</f>
        <v>0</v>
      </c>
      <c r="AF17" s="26"/>
      <c r="AG17">
        <f t="shared" si="2"/>
        <v>726.83520725766164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14.595402935474938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606.23456490005003</v>
      </c>
      <c r="P18" s="77">
        <v>58.89</v>
      </c>
      <c r="Q18" s="77">
        <v>33.86</v>
      </c>
      <c r="R18" s="80">
        <v>0</v>
      </c>
      <c r="S18" s="80">
        <v>0</v>
      </c>
      <c r="T18" s="78">
        <f>SUMPRODUCT(LTA!F18:AJ18,LTA!F$101:AJ$101,LTA!F$103:AJ$103)</f>
        <v>38.26</v>
      </c>
      <c r="U18" s="78">
        <f>SUMPRODUCT(LTA!F18:AJ18,LTA!F$102:AJ$102,LTA!F$103:AJ$103)</f>
        <v>71.789999999999992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26.1</v>
      </c>
      <c r="AB18" s="117">
        <f>-STOA!N18</f>
        <v>-177.88</v>
      </c>
      <c r="AC18">
        <f t="shared" si="0"/>
        <v>9.9449153060864077</v>
      </c>
      <c r="AD18">
        <f t="shared" si="1"/>
        <v>728.66892725766172</v>
      </c>
      <c r="AE18">
        <f>'IDT-1'!B18</f>
        <v>0</v>
      </c>
      <c r="AF18" s="26"/>
      <c r="AG18">
        <f t="shared" si="2"/>
        <v>728.66892725766172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14.595402935474938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605.09607066005003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38.629999999999995</v>
      </c>
      <c r="U19" s="78">
        <f>SUMPRODUCT(LTA!F19:AJ19,LTA!F$102:AJ$102,LTA!F$103:AJ$103)</f>
        <v>72.33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26.1</v>
      </c>
      <c r="AB19" s="117">
        <f>-STOA!N19</f>
        <v>-177.88</v>
      </c>
      <c r="AC19">
        <f t="shared" si="0"/>
        <v>9.9073920466856276</v>
      </c>
      <c r="AD19">
        <f t="shared" si="1"/>
        <v>732.47795627706262</v>
      </c>
      <c r="AE19">
        <f>'IDT-1'!B19</f>
        <v>0</v>
      </c>
      <c r="AF19" s="26"/>
      <c r="AG19">
        <f t="shared" si="2"/>
        <v>732.47795627706262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14.595402935474938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83.16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610.69460429555409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39.260000000000005</v>
      </c>
      <c r="U20" s="78">
        <f>SUMPRODUCT(LTA!F20:AJ20,LTA!F$102:AJ$102,LTA!F$103:AJ$103)</f>
        <v>73.2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26.1</v>
      </c>
      <c r="AB20" s="117">
        <f>-STOA!N20</f>
        <v>-177.88</v>
      </c>
      <c r="AC20">
        <f t="shared" si="0"/>
        <v>9.8491293872811596</v>
      </c>
      <c r="AD20">
        <f t="shared" si="1"/>
        <v>752.03087784374793</v>
      </c>
      <c r="AE20">
        <f>'IDT-1'!B20</f>
        <v>0</v>
      </c>
      <c r="AF20" s="26"/>
      <c r="AG20">
        <f t="shared" si="2"/>
        <v>752.03087784374793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14.595402935474938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610.69460429555409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39.760000000000005</v>
      </c>
      <c r="U21" s="78">
        <f>SUMPRODUCT(LTA!F21:AJ21,LTA!F$102:AJ$102,LTA!F$103:AJ$103)</f>
        <v>73.84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26.1</v>
      </c>
      <c r="AB21" s="117">
        <f>-STOA!N21</f>
        <v>-177.88</v>
      </c>
      <c r="AC21">
        <f t="shared" si="0"/>
        <v>9.8644754848895229</v>
      </c>
      <c r="AD21">
        <f t="shared" si="1"/>
        <v>753.75940647436266</v>
      </c>
      <c r="AE21">
        <f>'IDT-1'!B21</f>
        <v>0</v>
      </c>
      <c r="AF21" s="26"/>
      <c r="AG21">
        <f t="shared" si="2"/>
        <v>753.75940647436266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14.595402935474938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610.65923307097182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36.99</v>
      </c>
      <c r="U22" s="78">
        <f>SUMPRODUCT(LTA!F22:AJ22,LTA!F$102:AJ$102,LTA!F$103:AJ$103)</f>
        <v>60.61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26.1</v>
      </c>
      <c r="AB22" s="117">
        <f>-STOA!N22</f>
        <v>-177.88</v>
      </c>
      <c r="AC22">
        <f t="shared" si="0"/>
        <v>9.9268202181131997</v>
      </c>
      <c r="AD22">
        <f t="shared" si="1"/>
        <v>760.78169051655675</v>
      </c>
      <c r="AE22">
        <f>'IDT-1'!B22</f>
        <v>0</v>
      </c>
      <c r="AF22" s="26"/>
      <c r="AG22">
        <f t="shared" si="2"/>
        <v>760.78169051655675</v>
      </c>
      <c r="AI22" s="75">
        <f>PXIL!H22</f>
        <v>0</v>
      </c>
      <c r="AJ22" s="75">
        <f>PXIL!N22</f>
        <v>0</v>
      </c>
      <c r="AK22" s="75">
        <f>RTM_IEX!H22</f>
        <v>23.12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14.595402935474938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645.12892376022705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35.83</v>
      </c>
      <c r="U23" s="78">
        <f>SUMPRODUCT(LTA!F23:AJ23,LTA!F$102:AJ$102,LTA!F$103:AJ$103)</f>
        <v>67.319999999999993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26.1</v>
      </c>
      <c r="AB23" s="117">
        <f>-STOA!N23</f>
        <v>-177.88</v>
      </c>
      <c r="AC23">
        <f t="shared" si="0"/>
        <v>10.452495398570283</v>
      </c>
      <c r="AD23">
        <f t="shared" si="1"/>
        <v>819.99183129713185</v>
      </c>
      <c r="AE23">
        <f>'IDT-1'!B23</f>
        <v>0</v>
      </c>
      <c r="AF23" s="26"/>
      <c r="AG23">
        <f t="shared" si="2"/>
        <v>819.99183129713185</v>
      </c>
      <c r="AI23" s="75">
        <f>PXIL!H23</f>
        <v>0</v>
      </c>
      <c r="AJ23" s="75">
        <f>PXIL!N23</f>
        <v>0</v>
      </c>
      <c r="AK23" s="75">
        <f>RTM_IEX!H23</f>
        <v>26.98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14.595402935474938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681.41381241518059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35.64</v>
      </c>
      <c r="U24" s="78">
        <f>SUMPRODUCT(LTA!F24:AJ24,LTA!F$102:AJ$102,LTA!F$103:AJ$103)</f>
        <v>67.22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26.1</v>
      </c>
      <c r="AB24" s="117">
        <f>-STOA!N24</f>
        <v>-177.88</v>
      </c>
      <c r="AC24">
        <f t="shared" si="0"/>
        <v>10.616658418733874</v>
      </c>
      <c r="AD24">
        <f t="shared" si="1"/>
        <v>838.48255693192164</v>
      </c>
      <c r="AE24">
        <f>'IDT-1'!B24</f>
        <v>28</v>
      </c>
      <c r="AF24" s="26"/>
      <c r="AG24">
        <f t="shared" si="2"/>
        <v>866.48255693192164</v>
      </c>
      <c r="AI24" s="75">
        <f>PXIL!H24</f>
        <v>0</v>
      </c>
      <c r="AJ24" s="75">
        <f>PXIL!N24</f>
        <v>0</v>
      </c>
      <c r="AK24" s="75">
        <f>RTM_IEX!H24</f>
        <v>9.64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14.595402935474938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716.20819210370394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35.4</v>
      </c>
      <c r="U25" s="78">
        <f>SUMPRODUCT(LTA!F25:AJ25,LTA!F$102:AJ$102,LTA!F$103:AJ$103)</f>
        <v>67.41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26.1</v>
      </c>
      <c r="AB25" s="117">
        <f>-STOA!N25</f>
        <v>-177.88</v>
      </c>
      <c r="AC25">
        <f t="shared" si="0"/>
        <v>10.998704959992878</v>
      </c>
      <c r="AD25">
        <f t="shared" si="1"/>
        <v>881.51489007918588</v>
      </c>
      <c r="AE25">
        <f>'IDT-1'!B25</f>
        <v>51</v>
      </c>
      <c r="AF25" s="26"/>
      <c r="AG25">
        <f t="shared" si="2"/>
        <v>932.51489007918588</v>
      </c>
      <c r="AI25" s="75">
        <f>PXIL!H25</f>
        <v>0</v>
      </c>
      <c r="AJ25" s="75">
        <f>PXIL!N25</f>
        <v>0</v>
      </c>
      <c r="AK25" s="75">
        <f>RTM_IEX!H25</f>
        <v>18.309999999999999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14.595402935474938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725.20760663582075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35.11</v>
      </c>
      <c r="U26" s="78">
        <f>SUMPRODUCT(LTA!F26:AJ26,LTA!F$102:AJ$102,LTA!F$103:AJ$103)</f>
        <v>67.680000000000007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55</v>
      </c>
      <c r="AB26" s="117">
        <f>-STOA!N26</f>
        <v>-177.88</v>
      </c>
      <c r="AC26">
        <f t="shared" si="0"/>
        <v>11.425323807875506</v>
      </c>
      <c r="AD26">
        <f t="shared" si="1"/>
        <v>929.56768576342017</v>
      </c>
      <c r="AE26">
        <f>'IDT-1'!B26</f>
        <v>61</v>
      </c>
      <c r="AF26" s="26"/>
      <c r="AG26">
        <f t="shared" si="2"/>
        <v>990.56768576342017</v>
      </c>
      <c r="AI26" s="75">
        <f>PXIL!H26</f>
        <v>0</v>
      </c>
      <c r="AJ26" s="75">
        <f>PXIL!N26</f>
        <v>0</v>
      </c>
      <c r="AK26" s="75">
        <f>RTM_IEX!H26</f>
        <v>28.91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107.58000000000001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748.30568716467883</v>
      </c>
      <c r="P27" s="77">
        <v>58.89</v>
      </c>
      <c r="Q27" s="77">
        <v>33.86</v>
      </c>
      <c r="R27" s="80">
        <v>0</v>
      </c>
      <c r="S27" s="80">
        <v>0</v>
      </c>
      <c r="T27" s="78">
        <f>SUMPRODUCT(LTA!F27:AJ27,LTA!F$101:AJ$101,LTA!F$103:AJ$103)</f>
        <v>39.82</v>
      </c>
      <c r="U27" s="78">
        <f>SUMPRODUCT(LTA!F27:AJ27,LTA!F$102:AJ$102,LTA!F$103:AJ$103)</f>
        <v>67.55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352.66999999999996</v>
      </c>
      <c r="AB27" s="117">
        <f>-STOA!N27</f>
        <v>-372.92999999999995</v>
      </c>
      <c r="AC27">
        <f t="shared" si="0"/>
        <v>16.005281689733653</v>
      </c>
      <c r="AD27">
        <f t="shared" si="1"/>
        <v>1053.6058084104202</v>
      </c>
      <c r="AE27">
        <f>'IDT-1'!B27</f>
        <v>0</v>
      </c>
      <c r="AF27" s="26"/>
      <c r="AG27">
        <f t="shared" si="2"/>
        <v>1053.6058084104202</v>
      </c>
      <c r="AI27" s="75">
        <f>PXIL!H27</f>
        <v>0</v>
      </c>
      <c r="AJ27" s="75">
        <f>PXIL!N27</f>
        <v>0</v>
      </c>
      <c r="AK27" s="75">
        <f>RTM_IEX!H27</f>
        <v>19.27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14.595402935474938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107.58000000000001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781.63886980337884</v>
      </c>
      <c r="P28" s="77">
        <v>58.89</v>
      </c>
      <c r="Q28" s="77">
        <v>33.86</v>
      </c>
      <c r="R28" s="80">
        <v>0.91520833333333329</v>
      </c>
      <c r="S28" s="80">
        <v>0</v>
      </c>
      <c r="T28" s="78">
        <f>SUMPRODUCT(LTA!F28:AJ28,LTA!F$101:AJ$101,LTA!F$103:AJ$103)</f>
        <v>39.540000000000006</v>
      </c>
      <c r="U28" s="78">
        <f>SUMPRODUCT(LTA!F28:AJ28,LTA!F$102:AJ$102,LTA!F$103:AJ$103)</f>
        <v>67.53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469.24999999999994</v>
      </c>
      <c r="AB28" s="117">
        <f>-STOA!N28</f>
        <v>-372.92999999999995</v>
      </c>
      <c r="AC28">
        <f t="shared" si="0"/>
        <v>17.497724376130968</v>
      </c>
      <c r="AD28">
        <f t="shared" si="1"/>
        <v>1145.3717566960563</v>
      </c>
      <c r="AE28">
        <f>'IDT-1'!B28</f>
        <v>0</v>
      </c>
      <c r="AF28" s="26"/>
      <c r="AG28">
        <f t="shared" si="2"/>
        <v>1145.3717566960563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14.595402935474938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107.58000000000001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812.68639940397907</v>
      </c>
      <c r="P29" s="77">
        <v>58.89</v>
      </c>
      <c r="Q29" s="77">
        <v>33.86</v>
      </c>
      <c r="R29" s="80">
        <v>8.6947984538928758</v>
      </c>
      <c r="S29" s="80">
        <v>0</v>
      </c>
      <c r="T29" s="78">
        <f>SUMPRODUCT(LTA!F29:AJ29,LTA!F$101:AJ$101,LTA!F$103:AJ$103)</f>
        <v>39.25</v>
      </c>
      <c r="U29" s="78">
        <f>SUMPRODUCT(LTA!F29:AJ29,LTA!F$102:AJ$102,LTA!F$103:AJ$103)</f>
        <v>82.320000000000007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511.64999999999992</v>
      </c>
      <c r="AB29" s="117">
        <f>-STOA!N29</f>
        <v>-372.92999999999995</v>
      </c>
      <c r="AC29">
        <f t="shared" si="0"/>
        <v>18.508807452598884</v>
      </c>
      <c r="AD29">
        <f t="shared" si="1"/>
        <v>1221.0877933407478</v>
      </c>
      <c r="AE29">
        <f>'IDT-1'!B29</f>
        <v>0</v>
      </c>
      <c r="AF29" s="26"/>
      <c r="AG29">
        <f t="shared" si="2"/>
        <v>1221.0877933407478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14.595402935474938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107.58000000000001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814.103752234279</v>
      </c>
      <c r="P30" s="77">
        <v>58.89</v>
      </c>
      <c r="Q30" s="77">
        <v>33.86</v>
      </c>
      <c r="R30" s="80">
        <v>14.785202724618879</v>
      </c>
      <c r="S30" s="80">
        <v>0</v>
      </c>
      <c r="T30" s="78">
        <f>SUMPRODUCT(LTA!F30:AJ30,LTA!F$101:AJ$101,LTA!F$103:AJ$103)</f>
        <v>39.28</v>
      </c>
      <c r="U30" s="78">
        <f>SUMPRODUCT(LTA!F30:AJ30,LTA!F$102:AJ$102,LTA!F$103:AJ$103)</f>
        <v>82.18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554.04</v>
      </c>
      <c r="AB30" s="117">
        <f>-STOA!N30</f>
        <v>-372.92999999999995</v>
      </c>
      <c r="AC30">
        <f t="shared" si="0"/>
        <v>18.982452225176697</v>
      </c>
      <c r="AD30">
        <f t="shared" si="1"/>
        <v>1266.4019056691961</v>
      </c>
      <c r="AE30">
        <f>'IDT-1'!B30</f>
        <v>0</v>
      </c>
      <c r="AF30" s="26"/>
      <c r="AG30">
        <f t="shared" si="2"/>
        <v>1266.4019056691961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14.595402935474938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814.1081438375528</v>
      </c>
      <c r="P31" s="77">
        <v>58.89</v>
      </c>
      <c r="Q31" s="77">
        <v>33.86</v>
      </c>
      <c r="R31" s="80">
        <v>18.86</v>
      </c>
      <c r="S31" s="80">
        <v>0</v>
      </c>
      <c r="T31" s="78">
        <f>SUMPRODUCT(LTA!F31:AJ31,LTA!F$101:AJ$101,LTA!F$103:AJ$103)</f>
        <v>39.760000000000005</v>
      </c>
      <c r="U31" s="78">
        <f>SUMPRODUCT(LTA!F31:AJ31,LTA!F$102:AJ$102,LTA!F$103:AJ$103)</f>
        <v>82.38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573.30999999999995</v>
      </c>
      <c r="AB31" s="117">
        <f>-STOA!N31</f>
        <v>-372.92999999999995</v>
      </c>
      <c r="AC31">
        <f t="shared" si="0"/>
        <v>19.114005939609097</v>
      </c>
      <c r="AD31">
        <f t="shared" si="1"/>
        <v>1299.2995408334184</v>
      </c>
      <c r="AE31">
        <f>'IDT-1'!B31</f>
        <v>0</v>
      </c>
      <c r="AF31" s="26"/>
      <c r="AG31">
        <f t="shared" si="2"/>
        <v>1299.2995408334184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14.595402935474938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814.1081438375528</v>
      </c>
      <c r="P32" s="77">
        <v>58.89</v>
      </c>
      <c r="Q32" s="77">
        <v>33.86</v>
      </c>
      <c r="R32" s="80">
        <v>25.5</v>
      </c>
      <c r="S32" s="80">
        <v>0</v>
      </c>
      <c r="T32" s="78">
        <f>SUMPRODUCT(LTA!F32:AJ32,LTA!F$101:AJ$101,LTA!F$103:AJ$103)</f>
        <v>47.59</v>
      </c>
      <c r="U32" s="78">
        <f>SUMPRODUCT(LTA!F32:AJ32,LTA!F$102:AJ$102,LTA!F$103:AJ$103)</f>
        <v>81.789999999999992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574.79</v>
      </c>
      <c r="AB32" s="117">
        <f>-STOA!N32</f>
        <v>-372.92999999999995</v>
      </c>
      <c r="AC32">
        <f t="shared" si="0"/>
        <v>19.089367644209581</v>
      </c>
      <c r="AD32">
        <f t="shared" si="1"/>
        <v>1332.684179128818</v>
      </c>
      <c r="AE32">
        <f>'IDT-1'!B32</f>
        <v>0</v>
      </c>
      <c r="AF32" s="26"/>
      <c r="AG32">
        <f t="shared" si="2"/>
        <v>1332.684179128818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14.595402935474938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813.83710429435291</v>
      </c>
      <c r="P33" s="77">
        <v>58.89</v>
      </c>
      <c r="Q33" s="77">
        <v>33.86</v>
      </c>
      <c r="R33" s="80">
        <v>33.864593054801958</v>
      </c>
      <c r="S33" s="80">
        <v>0</v>
      </c>
      <c r="T33" s="78">
        <f>SUMPRODUCT(LTA!F33:AJ33,LTA!F$101:AJ$101,LTA!F$103:AJ$103)</f>
        <v>63.04</v>
      </c>
      <c r="U33" s="78">
        <f>SUMPRODUCT(LTA!F33:AJ33,LTA!F$102:AJ$102,LTA!F$103:AJ$103)</f>
        <v>81.47999999999999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584.93999999999994</v>
      </c>
      <c r="AB33" s="117">
        <f>-STOA!N33</f>
        <v>-372.92999999999995</v>
      </c>
      <c r="AC33">
        <f t="shared" si="0"/>
        <v>19.649486740777544</v>
      </c>
      <c r="AD33">
        <f t="shared" si="1"/>
        <v>1335.5076135438524</v>
      </c>
      <c r="AE33">
        <f>'IDT-1'!B33</f>
        <v>0</v>
      </c>
      <c r="AF33" s="26"/>
      <c r="AG33">
        <f t="shared" si="2"/>
        <v>1335.5076135438524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14.595402935474938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808.38535918645277</v>
      </c>
      <c r="P34" s="77">
        <v>58.89</v>
      </c>
      <c r="Q34" s="77">
        <v>33.86</v>
      </c>
      <c r="R34" s="80">
        <v>40.5</v>
      </c>
      <c r="S34" s="80">
        <v>0</v>
      </c>
      <c r="T34" s="78">
        <f>SUMPRODUCT(LTA!F34:AJ34,LTA!F$101:AJ$101,LTA!F$103:AJ$103)</f>
        <v>77.099999999999994</v>
      </c>
      <c r="U34" s="78">
        <f>SUMPRODUCT(LTA!F34:AJ34,LTA!F$102:AJ$102,LTA!F$103:AJ$103)</f>
        <v>90.87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591.95999999999992</v>
      </c>
      <c r="AB34" s="117">
        <f>-STOA!N34</f>
        <v>-372.92999999999995</v>
      </c>
      <c r="AC34">
        <f t="shared" si="0"/>
        <v>19.999063985123328</v>
      </c>
      <c r="AD34">
        <f t="shared" si="1"/>
        <v>1358.8116981368046</v>
      </c>
      <c r="AE34">
        <f>'IDT-1'!B34</f>
        <v>0</v>
      </c>
      <c r="AF34" s="26"/>
      <c r="AG34">
        <f t="shared" si="2"/>
        <v>1358.8116981368046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14.595402935474938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804.24910327975283</v>
      </c>
      <c r="P35" s="77">
        <v>58.89</v>
      </c>
      <c r="Q35" s="77">
        <v>33.86</v>
      </c>
      <c r="R35" s="80">
        <v>45</v>
      </c>
      <c r="S35" s="80">
        <v>0</v>
      </c>
      <c r="T35" s="78">
        <f>SUMPRODUCT(LTA!F35:AJ35,LTA!F$101:AJ$101,LTA!F$103:AJ$103)</f>
        <v>98.28</v>
      </c>
      <c r="U35" s="78">
        <f>SUMPRODUCT(LTA!F35:AJ35,LTA!F$102:AJ$102,LTA!F$103:AJ$103)</f>
        <v>90.360000000000014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553.14999999999986</v>
      </c>
      <c r="AB35" s="117">
        <f>-STOA!N35</f>
        <v>-372.92999999999995</v>
      </c>
      <c r="AC35">
        <f t="shared" si="0"/>
        <v>19.372092174468012</v>
      </c>
      <c r="AD35">
        <f t="shared" si="1"/>
        <v>1394.6624140407594</v>
      </c>
      <c r="AE35">
        <f>'IDT-1'!B35</f>
        <v>14</v>
      </c>
      <c r="AF35" s="26"/>
      <c r="AG35">
        <f t="shared" si="2"/>
        <v>1408.6624140407594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14.595402935474938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774.48072458825277</v>
      </c>
      <c r="P36" s="77">
        <v>58.89</v>
      </c>
      <c r="Q36" s="77">
        <v>33.86</v>
      </c>
      <c r="R36" s="80">
        <v>45</v>
      </c>
      <c r="S36" s="80">
        <v>0</v>
      </c>
      <c r="T36" s="78">
        <f>SUMPRODUCT(LTA!F36:AJ36,LTA!F$101:AJ$101,LTA!F$103:AJ$103)</f>
        <v>124.58</v>
      </c>
      <c r="U36" s="78">
        <f>SUMPRODUCT(LTA!F36:AJ36,LTA!F$102:AJ$102,LTA!F$103:AJ$103)</f>
        <v>89.51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568.48</v>
      </c>
      <c r="AB36" s="117">
        <f>-STOA!N36</f>
        <v>-372.92999999999995</v>
      </c>
      <c r="AC36">
        <f t="shared" si="0"/>
        <v>19.47787256950501</v>
      </c>
      <c r="AD36">
        <f t="shared" si="1"/>
        <v>1404.5682549542225</v>
      </c>
      <c r="AE36">
        <f>'IDT-1'!B36</f>
        <v>31</v>
      </c>
      <c r="AF36" s="26"/>
      <c r="AG36">
        <f t="shared" si="2"/>
        <v>1435.5682549542225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14.595402935474938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757.31429577025267</v>
      </c>
      <c r="P37" s="77">
        <v>58.89</v>
      </c>
      <c r="Q37" s="77">
        <v>33.86</v>
      </c>
      <c r="R37" s="80">
        <v>45</v>
      </c>
      <c r="S37" s="80">
        <v>0</v>
      </c>
      <c r="T37" s="78">
        <f>SUMPRODUCT(LTA!F37:AJ37,LTA!F$101:AJ$101,LTA!F$103:AJ$103)</f>
        <v>153.01999999999998</v>
      </c>
      <c r="U37" s="78">
        <f>SUMPRODUCT(LTA!F37:AJ37,LTA!F$102:AJ$102,LTA!F$103:AJ$103)</f>
        <v>87.92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553.36999999999989</v>
      </c>
      <c r="AB37" s="117">
        <f>-STOA!N37</f>
        <v>-372.92999999999995</v>
      </c>
      <c r="AC37">
        <f t="shared" si="0"/>
        <v>19.405149445462705</v>
      </c>
      <c r="AD37">
        <f t="shared" si="1"/>
        <v>1436.554549260265</v>
      </c>
      <c r="AE37">
        <f>'IDT-1'!B37</f>
        <v>32</v>
      </c>
      <c r="AF37" s="26"/>
      <c r="AG37">
        <f t="shared" si="2"/>
        <v>1468.554549260265</v>
      </c>
      <c r="AI37" s="75">
        <f>PXIL!H37</f>
        <v>0</v>
      </c>
      <c r="AJ37" s="75">
        <f>PXIL!N37</f>
        <v>0</v>
      </c>
      <c r="AK37" s="75">
        <f>RTM_IEX!H37</f>
        <v>17.34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14.595402935474938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739.88440448975257</v>
      </c>
      <c r="P38" s="77">
        <v>58.89</v>
      </c>
      <c r="Q38" s="77">
        <v>33.86</v>
      </c>
      <c r="R38" s="80">
        <v>45</v>
      </c>
      <c r="S38" s="80">
        <v>0</v>
      </c>
      <c r="T38" s="78">
        <f>SUMPRODUCT(LTA!F38:AJ38,LTA!F$101:AJ$101,LTA!F$103:AJ$103)</f>
        <v>182.05</v>
      </c>
      <c r="U38" s="78">
        <f>SUMPRODUCT(LTA!F38:AJ38,LTA!F$102:AJ$102,LTA!F$103:AJ$103)</f>
        <v>85.5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549.56999999999994</v>
      </c>
      <c r="AB38" s="117">
        <f>-STOA!N38</f>
        <v>-372.92999999999995</v>
      </c>
      <c r="AC38">
        <f t="shared" si="0"/>
        <v>19.435598402194302</v>
      </c>
      <c r="AD38">
        <f t="shared" si="1"/>
        <v>1439.9842090230334</v>
      </c>
      <c r="AE38">
        <f>'IDT-1'!B38</f>
        <v>30</v>
      </c>
      <c r="AF38" s="26"/>
      <c r="AG38">
        <f t="shared" si="2"/>
        <v>1469.9842090230334</v>
      </c>
      <c r="AI38" s="75">
        <f>PXIL!H38</f>
        <v>0</v>
      </c>
      <c r="AJ38" s="75">
        <f>PXIL!N38</f>
        <v>0</v>
      </c>
      <c r="AK38" s="75">
        <f>RTM_IEX!H38</f>
        <v>15.42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720.35035067015269</v>
      </c>
      <c r="P39" s="77">
        <v>58.89</v>
      </c>
      <c r="Q39" s="77">
        <v>33.86</v>
      </c>
      <c r="R39" s="80">
        <v>45</v>
      </c>
      <c r="S39" s="80">
        <v>0</v>
      </c>
      <c r="T39" s="78">
        <f>SUMPRODUCT(LTA!F39:AJ39,LTA!F$101:AJ$101,LTA!F$103:AJ$103)</f>
        <v>192.14000000000001</v>
      </c>
      <c r="U39" s="78">
        <f>SUMPRODUCT(LTA!F39:AJ39,LTA!F$102:AJ$102,LTA!F$103:AJ$103)</f>
        <v>81.59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498.28999999999996</v>
      </c>
      <c r="AB39" s="117">
        <f>-STOA!N39</f>
        <v>-372.92999999999995</v>
      </c>
      <c r="AC39">
        <f t="shared" si="0"/>
        <v>19.095050194006838</v>
      </c>
      <c r="AD39">
        <f t="shared" si="1"/>
        <v>1303.1910689613301</v>
      </c>
      <c r="AE39">
        <f>'IDT-1'!B39</f>
        <v>129.553</v>
      </c>
      <c r="AF39" s="26"/>
      <c r="AG39">
        <f t="shared" si="2"/>
        <v>1432.74406896133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705.87751672975276</v>
      </c>
      <c r="P40" s="77">
        <v>58.89</v>
      </c>
      <c r="Q40" s="77">
        <v>33.86</v>
      </c>
      <c r="R40" s="80">
        <v>45</v>
      </c>
      <c r="S40" s="80">
        <v>0</v>
      </c>
      <c r="T40" s="78">
        <f>SUMPRODUCT(LTA!F40:AJ40,LTA!F$101:AJ$101,LTA!F$103:AJ$103)</f>
        <v>216.48000000000002</v>
      </c>
      <c r="U40" s="78">
        <f>SUMPRODUCT(LTA!F40:AJ40,LTA!F$102:AJ$102,LTA!F$103:AJ$103)</f>
        <v>52.239999999999995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511.82999999999993</v>
      </c>
      <c r="AB40" s="117">
        <f>-STOA!N40</f>
        <v>-372.92999999999995</v>
      </c>
      <c r="AC40">
        <f t="shared" si="0"/>
        <v>18.803043812232044</v>
      </c>
      <c r="AD40">
        <f t="shared" si="1"/>
        <v>1324.5402414027046</v>
      </c>
      <c r="AE40">
        <f>'IDT-1'!B40</f>
        <v>84.302999999999997</v>
      </c>
      <c r="AF40" s="26"/>
      <c r="AG40">
        <f t="shared" si="2"/>
        <v>1408.8432414027047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695.83080836945271</v>
      </c>
      <c r="P41" s="77">
        <v>58.89</v>
      </c>
      <c r="Q41" s="77">
        <v>33.86</v>
      </c>
      <c r="R41" s="80">
        <v>45</v>
      </c>
      <c r="S41" s="80">
        <v>0</v>
      </c>
      <c r="T41" s="78">
        <f>SUMPRODUCT(LTA!F41:AJ41,LTA!F$101:AJ$101,LTA!F$103:AJ$103)</f>
        <v>254.84000000000003</v>
      </c>
      <c r="U41" s="78">
        <f>SUMPRODUCT(LTA!F41:AJ41,LTA!F$102:AJ$102,LTA!F$103:AJ$103)</f>
        <v>47.040000000000006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521.79999999999995</v>
      </c>
      <c r="AB41" s="117">
        <f>-STOA!N41</f>
        <v>-372.92999999999995</v>
      </c>
      <c r="AC41">
        <f t="shared" si="0"/>
        <v>19.085298651139205</v>
      </c>
      <c r="AD41">
        <f t="shared" si="1"/>
        <v>1358.3412782034977</v>
      </c>
      <c r="AE41">
        <f>'IDT-1'!B41</f>
        <v>43.423000000000002</v>
      </c>
      <c r="AF41" s="26"/>
      <c r="AG41">
        <f t="shared" si="2"/>
        <v>1401.7642782034977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693.18422410185269</v>
      </c>
      <c r="P42" s="77">
        <v>58.89</v>
      </c>
      <c r="Q42" s="77">
        <v>33.86</v>
      </c>
      <c r="R42" s="80">
        <v>45</v>
      </c>
      <c r="S42" s="80">
        <v>0</v>
      </c>
      <c r="T42" s="78">
        <f>SUMPRODUCT(LTA!F42:AJ42,LTA!F$101:AJ$101,LTA!F$103:AJ$103)</f>
        <v>279.98</v>
      </c>
      <c r="U42" s="78">
        <f>SUMPRODUCT(LTA!F42:AJ42,LTA!F$102:AJ$102,LTA!F$103:AJ$103)</f>
        <v>46.3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531.78</v>
      </c>
      <c r="AB42" s="117">
        <f>-STOA!N42</f>
        <v>-372.92999999999995</v>
      </c>
      <c r="AC42">
        <f t="shared" si="0"/>
        <v>19.417821474717496</v>
      </c>
      <c r="AD42">
        <f t="shared" si="1"/>
        <v>1383.7421711123193</v>
      </c>
      <c r="AE42">
        <f>'IDT-1'!B42</f>
        <v>24.306000000000001</v>
      </c>
      <c r="AF42" s="26"/>
      <c r="AG42">
        <f t="shared" si="2"/>
        <v>1408.0481711123193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692.9064314194527</v>
      </c>
      <c r="P43" s="77">
        <v>58.89</v>
      </c>
      <c r="Q43" s="77">
        <v>33.86</v>
      </c>
      <c r="R43" s="80">
        <v>45</v>
      </c>
      <c r="S43" s="80">
        <v>0</v>
      </c>
      <c r="T43" s="78">
        <f>SUMPRODUCT(LTA!F43:AJ43,LTA!F$101:AJ$101,LTA!F$103:AJ$103)</f>
        <v>302.25</v>
      </c>
      <c r="U43" s="78">
        <f>SUMPRODUCT(LTA!F43:AJ43,LTA!F$102:AJ$102,LTA!F$103:AJ$103)</f>
        <v>42.96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521.78</v>
      </c>
      <c r="AB43" s="117">
        <f>-STOA!N43</f>
        <v>-372.92999999999995</v>
      </c>
      <c r="AC43">
        <f t="shared" si="0"/>
        <v>19.316398348668471</v>
      </c>
      <c r="AD43">
        <f t="shared" si="1"/>
        <v>1412.4958015559687</v>
      </c>
      <c r="AE43">
        <f>'IDT-1'!B43</f>
        <v>18.702000000000002</v>
      </c>
      <c r="AF43" s="26"/>
      <c r="AG43">
        <f t="shared" si="2"/>
        <v>1431.1978015559687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692.7980153386527</v>
      </c>
      <c r="P44" s="77">
        <v>58.89</v>
      </c>
      <c r="Q44" s="77">
        <v>33.86</v>
      </c>
      <c r="R44" s="80">
        <v>45</v>
      </c>
      <c r="S44" s="80">
        <v>0</v>
      </c>
      <c r="T44" s="78">
        <f>SUMPRODUCT(LTA!F44:AJ44,LTA!F$101:AJ$101,LTA!F$103:AJ$103)</f>
        <v>325.32</v>
      </c>
      <c r="U44" s="78">
        <f>SUMPRODUCT(LTA!F44:AJ44,LTA!F$102:AJ$102,LTA!F$103:AJ$103)</f>
        <v>41.45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484.29999999999995</v>
      </c>
      <c r="AB44" s="117">
        <f>-STOA!N44</f>
        <v>-372.92999999999995</v>
      </c>
      <c r="AC44">
        <f t="shared" si="0"/>
        <v>19.113201394502067</v>
      </c>
      <c r="AD44">
        <f t="shared" si="1"/>
        <v>1403.6705824293349</v>
      </c>
      <c r="AE44">
        <f>'IDT-1'!B44</f>
        <v>19.302</v>
      </c>
      <c r="AF44" s="26"/>
      <c r="AG44">
        <f t="shared" si="2"/>
        <v>1422.9725824293348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14.077796754910331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686.36722999105268</v>
      </c>
      <c r="P45" s="77">
        <v>58.89</v>
      </c>
      <c r="Q45" s="77">
        <v>33.86</v>
      </c>
      <c r="R45" s="80">
        <v>45</v>
      </c>
      <c r="S45" s="80">
        <v>0</v>
      </c>
      <c r="T45" s="78">
        <f>SUMPRODUCT(LTA!F45:AJ45,LTA!F$101:AJ$101,LTA!F$103:AJ$103)</f>
        <v>346.38000000000005</v>
      </c>
      <c r="U45" s="78">
        <f>SUMPRODUCT(LTA!F45:AJ45,LTA!F$102:AJ$102,LTA!F$103:AJ$103)</f>
        <v>40.1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442.53999999999991</v>
      </c>
      <c r="AB45" s="117">
        <f>-STOA!N45</f>
        <v>-372.92999999999995</v>
      </c>
      <c r="AC45">
        <f t="shared" si="0"/>
        <v>18.909932332216776</v>
      </c>
      <c r="AD45">
        <f t="shared" si="1"/>
        <v>1380.775094413746</v>
      </c>
      <c r="AE45">
        <f>'IDT-1'!B45</f>
        <v>30.51</v>
      </c>
      <c r="AF45" s="26"/>
      <c r="AG45">
        <f t="shared" si="2"/>
        <v>1411.285094413746</v>
      </c>
      <c r="AI45" s="75">
        <f>PXIL!H45</f>
        <v>0</v>
      </c>
      <c r="AJ45" s="75">
        <f>PXIL!N45</f>
        <v>0</v>
      </c>
      <c r="AK45" s="75">
        <f>RTM_IEX!H45</f>
        <v>5.78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14.077796754910331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686.36722999105268</v>
      </c>
      <c r="P46" s="77">
        <v>58.89</v>
      </c>
      <c r="Q46" s="77">
        <v>33.86</v>
      </c>
      <c r="R46" s="80">
        <v>45</v>
      </c>
      <c r="S46" s="80">
        <v>0</v>
      </c>
      <c r="T46" s="78">
        <f>SUMPRODUCT(LTA!F46:AJ46,LTA!F$101:AJ$101,LTA!F$103:AJ$103)</f>
        <v>361.13</v>
      </c>
      <c r="U46" s="78">
        <f>SUMPRODUCT(LTA!F46:AJ46,LTA!F$102:AJ$102,LTA!F$103:AJ$103)</f>
        <v>38.78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353.31999999999988</v>
      </c>
      <c r="AB46" s="117">
        <f>-STOA!N46</f>
        <v>-372.92999999999995</v>
      </c>
      <c r="AC46">
        <f t="shared" si="0"/>
        <v>18.700844332216775</v>
      </c>
      <c r="AD46">
        <f t="shared" si="1"/>
        <v>1357.2241824137461</v>
      </c>
      <c r="AE46">
        <f>'IDT-1'!B46</f>
        <v>41.82</v>
      </c>
      <c r="AF46" s="26"/>
      <c r="AG46">
        <f t="shared" si="2"/>
        <v>1399.0441824137461</v>
      </c>
      <c r="AI46" s="75">
        <f>PXIL!H46</f>
        <v>0</v>
      </c>
      <c r="AJ46" s="75">
        <f>PXIL!N46</f>
        <v>0</v>
      </c>
      <c r="AK46" s="75">
        <f>RTM_IEX!H46</f>
        <v>57.81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14.077796754910331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682.8633890150528</v>
      </c>
      <c r="P47" s="77">
        <v>58.89</v>
      </c>
      <c r="Q47" s="77">
        <v>33.86</v>
      </c>
      <c r="R47" s="80">
        <v>45</v>
      </c>
      <c r="S47" s="80">
        <v>0</v>
      </c>
      <c r="T47" s="78">
        <f>SUMPRODUCT(LTA!F47:AJ47,LTA!F$101:AJ$101,LTA!F$103:AJ$103)</f>
        <v>362.64</v>
      </c>
      <c r="U47" s="78">
        <f>SUMPRODUCT(LTA!F47:AJ47,LTA!F$102:AJ$102,LTA!F$103:AJ$103)</f>
        <v>25.16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344.81999999999994</v>
      </c>
      <c r="AB47" s="117">
        <f>-STOA!N47</f>
        <v>-372.92999999999995</v>
      </c>
      <c r="AC47">
        <f t="shared" si="0"/>
        <v>18.386914531627976</v>
      </c>
      <c r="AD47">
        <f t="shared" si="1"/>
        <v>1321.8642712383353</v>
      </c>
      <c r="AE47">
        <f>'IDT-1'!B47</f>
        <v>50.566000000000003</v>
      </c>
      <c r="AF47" s="26"/>
      <c r="AG47">
        <f t="shared" si="2"/>
        <v>1372.4302712383353</v>
      </c>
      <c r="AI47" s="75">
        <f>PXIL!H47</f>
        <v>0</v>
      </c>
      <c r="AJ47" s="75">
        <f>PXIL!N47</f>
        <v>0</v>
      </c>
      <c r="AK47" s="75">
        <f>RTM_IEX!H47</f>
        <v>46.25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14.077796754910331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682.8633890150528</v>
      </c>
      <c r="P48" s="77">
        <v>58.89</v>
      </c>
      <c r="Q48" s="77">
        <v>33.86</v>
      </c>
      <c r="R48" s="80">
        <v>45</v>
      </c>
      <c r="S48" s="80">
        <v>0</v>
      </c>
      <c r="T48" s="78">
        <f>SUMPRODUCT(LTA!F48:AJ48,LTA!F$101:AJ$101,LTA!F$103:AJ$103)</f>
        <v>365.6</v>
      </c>
      <c r="U48" s="78">
        <f>SUMPRODUCT(LTA!F48:AJ48,LTA!F$102:AJ$102,LTA!F$103:AJ$103)</f>
        <v>23.08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313.19999999999993</v>
      </c>
      <c r="AB48" s="117">
        <f>-STOA!N48</f>
        <v>-372.92999999999995</v>
      </c>
      <c r="AC48">
        <f t="shared" si="0"/>
        <v>18.150282531627976</v>
      </c>
      <c r="AD48">
        <f t="shared" si="1"/>
        <v>1295.210903238335</v>
      </c>
      <c r="AE48">
        <f>'IDT-1'!B48</f>
        <v>61.256</v>
      </c>
      <c r="AF48" s="26"/>
      <c r="AG48">
        <f t="shared" si="2"/>
        <v>1356.4669032383351</v>
      </c>
      <c r="AI48" s="75">
        <f>PXIL!H48</f>
        <v>0</v>
      </c>
      <c r="AJ48" s="75">
        <f>PXIL!N48</f>
        <v>0</v>
      </c>
      <c r="AK48" s="75">
        <f>RTM_IEX!H48</f>
        <v>50.1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14.077796754910331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682.8633890150528</v>
      </c>
      <c r="P49" s="77">
        <v>58.89</v>
      </c>
      <c r="Q49" s="77">
        <v>33.86</v>
      </c>
      <c r="R49" s="80">
        <v>45</v>
      </c>
      <c r="S49" s="80">
        <v>0</v>
      </c>
      <c r="T49" s="78">
        <f>SUMPRODUCT(LTA!F49:AJ49,LTA!F$101:AJ$101,LTA!F$103:AJ$103)</f>
        <v>366.83</v>
      </c>
      <c r="U49" s="78">
        <f>SUMPRODUCT(LTA!F49:AJ49,LTA!F$102:AJ$102,LTA!F$103:AJ$103)</f>
        <v>23.07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281.56999999999994</v>
      </c>
      <c r="AB49" s="117">
        <f>-STOA!N49</f>
        <v>-372.92999999999995</v>
      </c>
      <c r="AC49">
        <f t="shared" si="0"/>
        <v>18.069234531627977</v>
      </c>
      <c r="AD49">
        <f t="shared" si="1"/>
        <v>1286.0819512383353</v>
      </c>
      <c r="AE49">
        <f>'IDT-1'!B49</f>
        <v>69.266000000000005</v>
      </c>
      <c r="AF49" s="26"/>
      <c r="AG49">
        <f t="shared" si="2"/>
        <v>1355.3479512383353</v>
      </c>
      <c r="AI49" s="75">
        <f>PXIL!H49</f>
        <v>0</v>
      </c>
      <c r="AJ49" s="75">
        <f>PXIL!N49</f>
        <v>0</v>
      </c>
      <c r="AK49" s="75">
        <f>RTM_IEX!H49</f>
        <v>71.3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14.077796754910331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682.83639095185276</v>
      </c>
      <c r="P50" s="77">
        <v>58.89</v>
      </c>
      <c r="Q50" s="77">
        <v>33.86</v>
      </c>
      <c r="R50" s="80">
        <v>45</v>
      </c>
      <c r="S50" s="80">
        <v>0</v>
      </c>
      <c r="T50" s="78">
        <f>SUMPRODUCT(LTA!F50:AJ50,LTA!F$101:AJ$101,LTA!F$103:AJ$103)</f>
        <v>368.45</v>
      </c>
      <c r="U50" s="78">
        <f>SUMPRODUCT(LTA!F50:AJ50,LTA!F$102:AJ$102,LTA!F$103:AJ$103)</f>
        <v>23.15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276.9199999999999</v>
      </c>
      <c r="AB50" s="117">
        <f>-STOA!N50</f>
        <v>-372.92999999999995</v>
      </c>
      <c r="AC50">
        <f t="shared" si="0"/>
        <v>18.102348948671814</v>
      </c>
      <c r="AD50">
        <f t="shared" si="1"/>
        <v>1289.8118387580914</v>
      </c>
      <c r="AE50">
        <f>'IDT-1'!B50</f>
        <v>43</v>
      </c>
      <c r="AF50" s="26"/>
      <c r="AG50">
        <f t="shared" si="2"/>
        <v>1332.8118387580914</v>
      </c>
      <c r="AI50" s="75">
        <f>PXIL!H50</f>
        <v>0</v>
      </c>
      <c r="AJ50" s="75">
        <f>PXIL!N50</f>
        <v>0</v>
      </c>
      <c r="AK50" s="75">
        <f>RTM_IEX!H50</f>
        <v>78.040000000000006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14.077796754910331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682.05313914600856</v>
      </c>
      <c r="P51" s="77">
        <v>58.89</v>
      </c>
      <c r="Q51" s="77">
        <v>33.86</v>
      </c>
      <c r="R51" s="80">
        <v>45</v>
      </c>
      <c r="S51" s="80">
        <v>0</v>
      </c>
      <c r="T51" s="78">
        <f>SUMPRODUCT(LTA!F51:AJ51,LTA!F$101:AJ$101,LTA!F$103:AJ$103)</f>
        <v>368.15000000000003</v>
      </c>
      <c r="U51" s="78">
        <f>SUMPRODUCT(LTA!F51:AJ51,LTA!F$102:AJ$102,LTA!F$103:AJ$103)</f>
        <v>23.830000000000002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280.4899999999999</v>
      </c>
      <c r="AB51" s="117">
        <f>-STOA!N51</f>
        <v>-372.92999999999995</v>
      </c>
      <c r="AC51">
        <f t="shared" si="0"/>
        <v>18.443936332780385</v>
      </c>
      <c r="AD51">
        <f t="shared" si="1"/>
        <v>1328.2869995681388</v>
      </c>
      <c r="AE51">
        <f>'IDT-1'!B51</f>
        <v>22</v>
      </c>
      <c r="AF51" s="26"/>
      <c r="AG51">
        <f t="shared" si="2"/>
        <v>1350.2869995681388</v>
      </c>
      <c r="AI51" s="75">
        <f>PXIL!H51</f>
        <v>0</v>
      </c>
      <c r="AJ51" s="75">
        <f>PXIL!N51</f>
        <v>0</v>
      </c>
      <c r="AK51" s="75">
        <f>RTM_IEX!H51</f>
        <v>113.69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14.077796754910331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679.30135401285622</v>
      </c>
      <c r="P52" s="77">
        <v>58.89</v>
      </c>
      <c r="Q52" s="77">
        <v>33.86</v>
      </c>
      <c r="R52" s="80">
        <v>45</v>
      </c>
      <c r="S52" s="80">
        <v>0</v>
      </c>
      <c r="T52" s="78">
        <f>SUMPRODUCT(LTA!F52:AJ52,LTA!F$101:AJ$101,LTA!F$103:AJ$103)</f>
        <v>367.66999999999996</v>
      </c>
      <c r="U52" s="78">
        <f>SUMPRODUCT(LTA!F52:AJ52,LTA!F$102:AJ$102,LTA!F$103:AJ$103)</f>
        <v>23.77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286.18999999999988</v>
      </c>
      <c r="AB52" s="117">
        <f>-STOA!N52</f>
        <v>-372.92999999999995</v>
      </c>
      <c r="AC52">
        <f t="shared" si="0"/>
        <v>18.465128623608642</v>
      </c>
      <c r="AD52">
        <f t="shared" si="1"/>
        <v>1330.6740221441576</v>
      </c>
      <c r="AE52">
        <f>'IDT-1'!B52</f>
        <v>0</v>
      </c>
      <c r="AF52" s="26"/>
      <c r="AG52">
        <f t="shared" si="2"/>
        <v>1330.6740221441576</v>
      </c>
      <c r="AI52" s="75">
        <f>PXIL!H52</f>
        <v>0</v>
      </c>
      <c r="AJ52" s="75">
        <f>PXIL!N52</f>
        <v>0</v>
      </c>
      <c r="AK52" s="75">
        <f>RTM_IEX!H52</f>
        <v>113.69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14.077796754910331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149.62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693.1433883425741</v>
      </c>
      <c r="P53" s="77">
        <v>58.89</v>
      </c>
      <c r="Q53" s="77">
        <v>33.86</v>
      </c>
      <c r="R53" s="80">
        <v>45</v>
      </c>
      <c r="S53" s="80">
        <v>0</v>
      </c>
      <c r="T53" s="78">
        <f>SUMPRODUCT(LTA!F53:AJ53,LTA!F$101:AJ$101,LTA!F$103:AJ$103)</f>
        <v>360.95</v>
      </c>
      <c r="U53" s="78">
        <f>SUMPRODUCT(LTA!F53:AJ53,LTA!F$102:AJ$102,LTA!F$103:AJ$103)</f>
        <v>23.82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261.13999999999993</v>
      </c>
      <c r="AB53" s="117">
        <f>-STOA!N53</f>
        <v>-372.92999999999995</v>
      </c>
      <c r="AC53">
        <f t="shared" si="0"/>
        <v>18.366234525710162</v>
      </c>
      <c r="AD53">
        <f t="shared" si="1"/>
        <v>1319.5349505717743</v>
      </c>
      <c r="AE53">
        <f>'IDT-1'!B53</f>
        <v>0</v>
      </c>
      <c r="AF53" s="26"/>
      <c r="AG53">
        <f t="shared" si="2"/>
        <v>1319.5349505717743</v>
      </c>
      <c r="AI53" s="75">
        <f>PXIL!H53</f>
        <v>0</v>
      </c>
      <c r="AJ53" s="75">
        <f>PXIL!N53</f>
        <v>0</v>
      </c>
      <c r="AK53" s="75">
        <f>RTM_IEX!H53</f>
        <v>70.33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14.077796754910331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149.62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693.1433883425741</v>
      </c>
      <c r="P54" s="77">
        <v>58.89</v>
      </c>
      <c r="Q54" s="77">
        <v>33.86</v>
      </c>
      <c r="R54" s="80">
        <v>45</v>
      </c>
      <c r="S54" s="80">
        <v>0</v>
      </c>
      <c r="T54" s="78">
        <f>SUMPRODUCT(LTA!F54:AJ54,LTA!F$101:AJ$101,LTA!F$103:AJ$103)</f>
        <v>360.76</v>
      </c>
      <c r="U54" s="78">
        <f>SUMPRODUCT(LTA!F54:AJ54,LTA!F$102:AJ$102,LTA!F$103:AJ$103)</f>
        <v>24.33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241.86999999999995</v>
      </c>
      <c r="AB54" s="117">
        <f>-STOA!N54</f>
        <v>-372.92999999999995</v>
      </c>
      <c r="AC54">
        <f t="shared" si="0"/>
        <v>18.191026525710161</v>
      </c>
      <c r="AD54">
        <f t="shared" si="1"/>
        <v>1299.8001585717739</v>
      </c>
      <c r="AE54">
        <f>'IDT-1'!B54</f>
        <v>0</v>
      </c>
      <c r="AF54" s="26"/>
      <c r="AG54">
        <f t="shared" si="2"/>
        <v>1299.8001585717739</v>
      </c>
      <c r="AI54" s="75">
        <f>PXIL!H54</f>
        <v>0</v>
      </c>
      <c r="AJ54" s="75">
        <f>PXIL!N54</f>
        <v>0</v>
      </c>
      <c r="AK54" s="75">
        <f>RTM_IEX!H54</f>
        <v>69.37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14.077796754910331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149.62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688.51220625557062</v>
      </c>
      <c r="P55" s="77">
        <v>58.89</v>
      </c>
      <c r="Q55" s="77">
        <v>33.86</v>
      </c>
      <c r="R55" s="80">
        <v>45</v>
      </c>
      <c r="S55" s="80">
        <v>0</v>
      </c>
      <c r="T55" s="78">
        <f>SUMPRODUCT(LTA!F55:AJ55,LTA!F$101:AJ$101,LTA!F$103:AJ$103)</f>
        <v>360.63</v>
      </c>
      <c r="U55" s="78">
        <f>SUMPRODUCT(LTA!F55:AJ55,LTA!F$102:AJ$102,LTA!F$103:AJ$103)</f>
        <v>24.65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191.75999999999996</v>
      </c>
      <c r="AB55" s="117">
        <f>-STOA!N55</f>
        <v>-372.92999999999995</v>
      </c>
      <c r="AC55">
        <f t="shared" si="0"/>
        <v>17.363288123344535</v>
      </c>
      <c r="AD55">
        <f t="shared" si="1"/>
        <v>1206.5667148871362</v>
      </c>
      <c r="AE55">
        <f>'IDT-1'!B55</f>
        <v>0</v>
      </c>
      <c r="AF55" s="26"/>
      <c r="AG55">
        <f t="shared" si="2"/>
        <v>1206.5667148871362</v>
      </c>
      <c r="AI55" s="75">
        <f>PXIL!H55</f>
        <v>0</v>
      </c>
      <c r="AJ55" s="75">
        <f>PXIL!N55</f>
        <v>0</v>
      </c>
      <c r="AK55" s="75">
        <f>RTM_IEX!H55</f>
        <v>29.86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14.077796754910331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149.62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688.27856599602569</v>
      </c>
      <c r="P56" s="77">
        <v>58.89</v>
      </c>
      <c r="Q56" s="77">
        <v>33.86</v>
      </c>
      <c r="R56" s="80">
        <v>45</v>
      </c>
      <c r="S56" s="80">
        <v>0</v>
      </c>
      <c r="T56" s="78">
        <f>SUMPRODUCT(LTA!F56:AJ56,LTA!F$101:AJ$101,LTA!F$103:AJ$103)</f>
        <v>360.3</v>
      </c>
      <c r="U56" s="78">
        <f>SUMPRODUCT(LTA!F56:AJ56,LTA!F$102:AJ$102,LTA!F$103:AJ$103)</f>
        <v>24.580000000000002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164.35999999999996</v>
      </c>
      <c r="AB56" s="117">
        <f>-STOA!N56</f>
        <v>-372.92999999999995</v>
      </c>
      <c r="AC56">
        <f t="shared" si="0"/>
        <v>17.074264089060538</v>
      </c>
      <c r="AD56">
        <f t="shared" si="1"/>
        <v>1174.0120986618754</v>
      </c>
      <c r="AE56">
        <f>'IDT-1'!B56</f>
        <v>0</v>
      </c>
      <c r="AF56" s="26"/>
      <c r="AG56">
        <f t="shared" si="2"/>
        <v>1174.0120986618754</v>
      </c>
      <c r="AI56" s="75">
        <f>PXIL!H56</f>
        <v>0</v>
      </c>
      <c r="AJ56" s="75">
        <f>PXIL!N56</f>
        <v>0</v>
      </c>
      <c r="AK56" s="75">
        <f>RTM_IEX!H56</f>
        <v>25.05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14.077796754910331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149.62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685.61911773591055</v>
      </c>
      <c r="P57" s="77">
        <v>58.89</v>
      </c>
      <c r="Q57" s="77">
        <v>33.86</v>
      </c>
      <c r="R57" s="80">
        <v>45</v>
      </c>
      <c r="S57" s="80">
        <v>0</v>
      </c>
      <c r="T57" s="78">
        <f>SUMPRODUCT(LTA!F57:AJ57,LTA!F$101:AJ$101,LTA!F$103:AJ$103)</f>
        <v>360.12</v>
      </c>
      <c r="U57" s="78">
        <f>SUMPRODUCT(LTA!F57:AJ57,LTA!F$102:AJ$102,LTA!F$103:AJ$103)</f>
        <v>25.5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158.65999999999997</v>
      </c>
      <c r="AB57" s="117">
        <f>-STOA!N57</f>
        <v>-372.92999999999995</v>
      </c>
      <c r="AC57">
        <f t="shared" si="0"/>
        <v>17.117476944371525</v>
      </c>
      <c r="AD57">
        <f t="shared" si="1"/>
        <v>1178.8794375464495</v>
      </c>
      <c r="AE57">
        <f>'IDT-1'!B57</f>
        <v>0</v>
      </c>
      <c r="AF57" s="26"/>
      <c r="AG57">
        <f t="shared" si="2"/>
        <v>1178.8794375464495</v>
      </c>
      <c r="AI57" s="75">
        <f>PXIL!H57</f>
        <v>0</v>
      </c>
      <c r="AJ57" s="75">
        <f>PXIL!N57</f>
        <v>0</v>
      </c>
      <c r="AK57" s="75">
        <f>RTM_IEX!H57</f>
        <v>37.58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14.077796754910331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149.62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686.51929777320936</v>
      </c>
      <c r="P58" s="77">
        <v>58.89</v>
      </c>
      <c r="Q58" s="77">
        <v>33.86</v>
      </c>
      <c r="R58" s="80">
        <v>45</v>
      </c>
      <c r="S58" s="80">
        <v>0</v>
      </c>
      <c r="T58" s="78">
        <f>SUMPRODUCT(LTA!F58:AJ58,LTA!F$101:AJ$101,LTA!F$103:AJ$103)</f>
        <v>359.83999999999992</v>
      </c>
      <c r="U58" s="78">
        <f>SUMPRODUCT(LTA!F58:AJ58,LTA!F$102:AJ$102,LTA!F$103:AJ$103)</f>
        <v>25.700000000000003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157.94999999999996</v>
      </c>
      <c r="AB58" s="117">
        <f>-STOA!N58</f>
        <v>-372.92999999999995</v>
      </c>
      <c r="AC58">
        <f t="shared" si="0"/>
        <v>17.059134528699754</v>
      </c>
      <c r="AD58">
        <f t="shared" si="1"/>
        <v>1172.3079599994201</v>
      </c>
      <c r="AE58">
        <f>'IDT-1'!B58</f>
        <v>0</v>
      </c>
      <c r="AF58" s="26"/>
      <c r="AG58">
        <f t="shared" si="2"/>
        <v>1172.3079599994201</v>
      </c>
      <c r="AI58" s="75">
        <f>PXIL!H58</f>
        <v>0</v>
      </c>
      <c r="AJ58" s="75">
        <f>PXIL!N58</f>
        <v>0</v>
      </c>
      <c r="AK58" s="75">
        <f>RTM_IEX!H58</f>
        <v>30.84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14.077796754910331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149.62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688.74057229513789</v>
      </c>
      <c r="P59" s="77">
        <v>58.89</v>
      </c>
      <c r="Q59" s="77">
        <v>33.86</v>
      </c>
      <c r="R59" s="80">
        <v>45</v>
      </c>
      <c r="S59" s="80">
        <v>0</v>
      </c>
      <c r="T59" s="78">
        <f>SUMPRODUCT(LTA!F59:AJ59,LTA!F$101:AJ$101,LTA!F$103:AJ$103)</f>
        <v>359.78</v>
      </c>
      <c r="U59" s="78">
        <f>SUMPRODUCT(LTA!F59:AJ59,LTA!F$102:AJ$102,LTA!F$103:AJ$103)</f>
        <v>26.1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177.29999999999998</v>
      </c>
      <c r="AB59" s="117">
        <f>-STOA!N59</f>
        <v>-422.92999999999995</v>
      </c>
      <c r="AC59">
        <f t="shared" si="0"/>
        <v>18.19614012060249</v>
      </c>
      <c r="AD59">
        <f t="shared" si="1"/>
        <v>1199.9322289294457</v>
      </c>
      <c r="AE59">
        <f>'IDT-1'!B59</f>
        <v>0</v>
      </c>
      <c r="AF59" s="26"/>
      <c r="AG59">
        <f t="shared" si="2"/>
        <v>1199.9322289294457</v>
      </c>
      <c r="AI59" s="75">
        <f>PXIL!H59</f>
        <v>0</v>
      </c>
      <c r="AJ59" s="75">
        <f>PXIL!N59</f>
        <v>0</v>
      </c>
      <c r="AK59" s="75">
        <f>RTM_IEX!H59</f>
        <v>87.69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14.077796754910331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149.62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688.74049390234973</v>
      </c>
      <c r="P60" s="77">
        <v>58.89</v>
      </c>
      <c r="Q60" s="77">
        <v>33.86</v>
      </c>
      <c r="R60" s="80">
        <v>45</v>
      </c>
      <c r="S60" s="80">
        <v>0</v>
      </c>
      <c r="T60" s="78">
        <f>SUMPRODUCT(LTA!F60:AJ60,LTA!F$101:AJ$101,LTA!F$103:AJ$103)</f>
        <v>359.39000000000004</v>
      </c>
      <c r="U60" s="78">
        <f>SUMPRODUCT(LTA!F60:AJ60,LTA!F$102:AJ$102,LTA!F$103:AJ$103)</f>
        <v>27.07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173.93999999999997</v>
      </c>
      <c r="AB60" s="117">
        <f>-STOA!N60</f>
        <v>-422.92999999999995</v>
      </c>
      <c r="AC60">
        <f t="shared" si="0"/>
        <v>18.180123430745958</v>
      </c>
      <c r="AD60">
        <f t="shared" si="1"/>
        <v>1198.1281672265145</v>
      </c>
      <c r="AE60">
        <f>'IDT-1'!B60</f>
        <v>0</v>
      </c>
      <c r="AF60" s="26"/>
      <c r="AG60">
        <f t="shared" si="2"/>
        <v>1198.1281672265145</v>
      </c>
      <c r="AI60" s="75">
        <f>PXIL!H60</f>
        <v>0</v>
      </c>
      <c r="AJ60" s="75">
        <f>PXIL!N60</f>
        <v>0</v>
      </c>
      <c r="AK60" s="75">
        <f>RTM_IEX!H60</f>
        <v>88.65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14.077796754910331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149.62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690.60725885458533</v>
      </c>
      <c r="P61" s="77">
        <v>58.89</v>
      </c>
      <c r="Q61" s="77">
        <v>33.86</v>
      </c>
      <c r="R61" s="80">
        <v>45</v>
      </c>
      <c r="S61" s="80">
        <v>0</v>
      </c>
      <c r="T61" s="78">
        <f>SUMPRODUCT(LTA!F61:AJ61,LTA!F$101:AJ$101,LTA!F$103:AJ$103)</f>
        <v>357.15000000000003</v>
      </c>
      <c r="U61" s="78">
        <f>SUMPRODUCT(LTA!F61:AJ61,LTA!F$102:AJ$102,LTA!F$103:AJ$103)</f>
        <v>27.470000000000002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173.13999999999996</v>
      </c>
      <c r="AB61" s="117">
        <f>-STOA!N61</f>
        <v>-422.92999999999995</v>
      </c>
      <c r="AC61">
        <f t="shared" si="0"/>
        <v>18.113918962325627</v>
      </c>
      <c r="AD61">
        <f t="shared" si="1"/>
        <v>1190.6711366471702</v>
      </c>
      <c r="AE61">
        <f>'IDT-1'!B61</f>
        <v>0</v>
      </c>
      <c r="AF61" s="26"/>
      <c r="AG61">
        <f t="shared" si="2"/>
        <v>1190.6711366471702</v>
      </c>
      <c r="AI61" s="75">
        <f>PXIL!H61</f>
        <v>0</v>
      </c>
      <c r="AJ61" s="75">
        <f>PXIL!N61</f>
        <v>0</v>
      </c>
      <c r="AK61" s="75">
        <f>RTM_IEX!H61</f>
        <v>81.900000000000006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14.077796754910331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149.62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690.61295379297417</v>
      </c>
      <c r="P62" s="77">
        <v>58.89</v>
      </c>
      <c r="Q62" s="77">
        <v>33.86</v>
      </c>
      <c r="R62" s="80">
        <v>45</v>
      </c>
      <c r="S62" s="80">
        <v>0</v>
      </c>
      <c r="T62" s="78">
        <f>SUMPRODUCT(LTA!F62:AJ62,LTA!F$101:AJ$101,LTA!F$103:AJ$103)</f>
        <v>341.72</v>
      </c>
      <c r="U62" s="78">
        <f>SUMPRODUCT(LTA!F62:AJ62,LTA!F$102:AJ$102,LTA!F$103:AJ$103)</f>
        <v>28.57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177.07999999999998</v>
      </c>
      <c r="AB62" s="117">
        <f>-STOA!N62</f>
        <v>-422.92999999999995</v>
      </c>
      <c r="AC62">
        <f t="shared" si="0"/>
        <v>18.056505077783452</v>
      </c>
      <c r="AD62">
        <f t="shared" si="1"/>
        <v>1184.2042454701009</v>
      </c>
      <c r="AE62">
        <f>'IDT-1'!B62</f>
        <v>0</v>
      </c>
      <c r="AF62" s="26"/>
      <c r="AG62">
        <f t="shared" si="2"/>
        <v>1184.2042454701009</v>
      </c>
      <c r="AI62" s="75">
        <f>PXIL!H62</f>
        <v>0</v>
      </c>
      <c r="AJ62" s="75">
        <f>PXIL!N62</f>
        <v>0</v>
      </c>
      <c r="AK62" s="75">
        <f>RTM_IEX!H62</f>
        <v>85.76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14.475768485184158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149.58000000000001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688.12081932449985</v>
      </c>
      <c r="P63" s="77">
        <v>58.89</v>
      </c>
      <c r="Q63" s="77">
        <v>33.86</v>
      </c>
      <c r="R63" s="80">
        <v>45</v>
      </c>
      <c r="S63" s="80">
        <v>0</v>
      </c>
      <c r="T63" s="78">
        <f>SUMPRODUCT(LTA!F63:AJ63,LTA!F$101:AJ$101,LTA!F$103:AJ$103)</f>
        <v>325.23</v>
      </c>
      <c r="U63" s="78">
        <f>SUMPRODUCT(LTA!F63:AJ63,LTA!F$102:AJ$102,LTA!F$103:AJ$103)</f>
        <v>36.99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182.23000000000002</v>
      </c>
      <c r="AB63" s="117">
        <f>-STOA!N63</f>
        <v>-422.92999999999995</v>
      </c>
      <c r="AC63">
        <f t="shared" si="0"/>
        <v>18.054356445687286</v>
      </c>
      <c r="AD63">
        <f t="shared" si="1"/>
        <v>1183.9622313639966</v>
      </c>
      <c r="AE63">
        <f>'IDT-1'!B63</f>
        <v>0</v>
      </c>
      <c r="AF63" s="26"/>
      <c r="AG63">
        <f t="shared" si="2"/>
        <v>1183.9622313639966</v>
      </c>
      <c r="AI63" s="75">
        <f>PXIL!H63</f>
        <v>0</v>
      </c>
      <c r="AJ63" s="75">
        <f>PXIL!N63</f>
        <v>0</v>
      </c>
      <c r="AK63" s="75">
        <f>RTM_IEX!H63</f>
        <v>90.57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14.475768485184158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139.58000000000001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695.82659608700237</v>
      </c>
      <c r="P64" s="77">
        <v>58.89</v>
      </c>
      <c r="Q64" s="77">
        <v>33.86</v>
      </c>
      <c r="R64" s="80">
        <v>45</v>
      </c>
      <c r="S64" s="80">
        <v>0</v>
      </c>
      <c r="T64" s="78">
        <f>SUMPRODUCT(LTA!F64:AJ64,LTA!F$101:AJ$101,LTA!F$103:AJ$103)</f>
        <v>307.38000000000005</v>
      </c>
      <c r="U64" s="78">
        <f>SUMPRODUCT(LTA!F64:AJ64,LTA!F$102:AJ$102,LTA!F$103:AJ$103)</f>
        <v>37.299999999999997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189.13</v>
      </c>
      <c r="AB64" s="117">
        <f>-STOA!N64</f>
        <v>-422.92999999999995</v>
      </c>
      <c r="AC64">
        <f t="shared" si="0"/>
        <v>17.982951281197309</v>
      </c>
      <c r="AD64">
        <f t="shared" si="1"/>
        <v>1175.9194132909897</v>
      </c>
      <c r="AE64">
        <f>'IDT-1'!B64</f>
        <v>0</v>
      </c>
      <c r="AF64" s="26"/>
      <c r="AG64">
        <f t="shared" si="2"/>
        <v>1175.9194132909897</v>
      </c>
      <c r="AI64" s="75">
        <f>PXIL!H64</f>
        <v>0</v>
      </c>
      <c r="AJ64" s="75">
        <f>PXIL!N64</f>
        <v>0</v>
      </c>
      <c r="AK64" s="75">
        <f>RTM_IEX!H64</f>
        <v>95.39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14.475768485184158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139.58000000000001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696.30164956604972</v>
      </c>
      <c r="P65" s="77">
        <v>58.89</v>
      </c>
      <c r="Q65" s="77">
        <v>33.86</v>
      </c>
      <c r="R65" s="80">
        <v>45</v>
      </c>
      <c r="S65" s="80">
        <v>0</v>
      </c>
      <c r="T65" s="78">
        <f>SUMPRODUCT(LTA!F65:AJ65,LTA!F$101:AJ$101,LTA!F$103:AJ$103)</f>
        <v>281.09000000000003</v>
      </c>
      <c r="U65" s="78">
        <f>SUMPRODUCT(LTA!F65:AJ65,LTA!F$102:AJ$102,LTA!F$103:AJ$103)</f>
        <v>38.57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213.59000000000003</v>
      </c>
      <c r="AB65" s="117">
        <f>-STOA!N65</f>
        <v>-422.92999999999995</v>
      </c>
      <c r="AC65">
        <f t="shared" si="0"/>
        <v>18.126347751812922</v>
      </c>
      <c r="AD65">
        <f t="shared" si="1"/>
        <v>1192.0710702994209</v>
      </c>
      <c r="AE65">
        <f>'IDT-1'!B65</f>
        <v>0</v>
      </c>
      <c r="AF65" s="26"/>
      <c r="AG65">
        <f t="shared" si="2"/>
        <v>1192.0710702994209</v>
      </c>
      <c r="AI65" s="75">
        <f>PXIL!H65</f>
        <v>0</v>
      </c>
      <c r="AJ65" s="75">
        <f>PXIL!N65</f>
        <v>0</v>
      </c>
      <c r="AK65" s="75">
        <f>RTM_IEX!H65</f>
        <v>111.77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14.475768485184158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139.58000000000001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697.55701942464964</v>
      </c>
      <c r="P66" s="77">
        <v>58.89</v>
      </c>
      <c r="Q66" s="77">
        <v>33.86</v>
      </c>
      <c r="R66" s="80">
        <v>45</v>
      </c>
      <c r="S66" s="80">
        <v>0</v>
      </c>
      <c r="T66" s="78">
        <f>SUMPRODUCT(LTA!F66:AJ66,LTA!F$101:AJ$101,LTA!F$103:AJ$103)</f>
        <v>260.54000000000002</v>
      </c>
      <c r="U66" s="78">
        <f>SUMPRODUCT(LTA!F66:AJ66,LTA!F$102:AJ$102,LTA!F$103:AJ$103)</f>
        <v>38.96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212.79000000000002</v>
      </c>
      <c r="AB66" s="117">
        <f>-STOA!N66</f>
        <v>-422.92999999999995</v>
      </c>
      <c r="AC66">
        <f t="shared" si="0"/>
        <v>17.902083006568603</v>
      </c>
      <c r="AD66">
        <f t="shared" si="1"/>
        <v>1166.8107049032651</v>
      </c>
      <c r="AE66">
        <f>'IDT-1'!B66</f>
        <v>23</v>
      </c>
      <c r="AF66" s="26"/>
      <c r="AG66">
        <f t="shared" si="2"/>
        <v>1189.8107049032651</v>
      </c>
      <c r="AI66" s="75">
        <f>PXIL!H66</f>
        <v>0</v>
      </c>
      <c r="AJ66" s="75">
        <f>PXIL!N66</f>
        <v>0</v>
      </c>
      <c r="AK66" s="75">
        <f>RTM_IEX!H66</f>
        <v>105.99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14.475768485184158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139.58000000000001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697.23177162144964</v>
      </c>
      <c r="P67" s="77">
        <v>58.89</v>
      </c>
      <c r="Q67" s="77">
        <v>33.86</v>
      </c>
      <c r="R67" s="80">
        <v>45</v>
      </c>
      <c r="S67" s="80">
        <v>0</v>
      </c>
      <c r="T67" s="78">
        <f>SUMPRODUCT(LTA!F67:AJ67,LTA!F$101:AJ$101,LTA!F$103:AJ$103)</f>
        <v>237.39999999999998</v>
      </c>
      <c r="U67" s="78">
        <f>SUMPRODUCT(LTA!F67:AJ67,LTA!F$102:AJ$102,LTA!F$103:AJ$103)</f>
        <v>39.730000000000004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228.37</v>
      </c>
      <c r="AB67" s="117">
        <f>-STOA!N67</f>
        <v>-422.92999999999995</v>
      </c>
      <c r="AC67">
        <f t="shared" si="0"/>
        <v>17.65290882590044</v>
      </c>
      <c r="AD67">
        <f t="shared" si="1"/>
        <v>1138.7446312807333</v>
      </c>
      <c r="AE67">
        <f>'IDT-1'!B67</f>
        <v>46.061999999999998</v>
      </c>
      <c r="AF67" s="26"/>
      <c r="AG67">
        <f t="shared" si="2"/>
        <v>1184.8066312807332</v>
      </c>
      <c r="AI67" s="75">
        <f>PXIL!H67</f>
        <v>0</v>
      </c>
      <c r="AJ67" s="75">
        <f>PXIL!N67</f>
        <v>0</v>
      </c>
      <c r="AK67" s="75">
        <f>RTM_IEX!H67</f>
        <v>84.79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14.475768485184158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139.58000000000001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697.34018770224952</v>
      </c>
      <c r="P68" s="77">
        <v>58.89</v>
      </c>
      <c r="Q68" s="77">
        <v>33.86</v>
      </c>
      <c r="R68" s="80">
        <v>45</v>
      </c>
      <c r="S68" s="80">
        <v>0</v>
      </c>
      <c r="T68" s="78">
        <f>SUMPRODUCT(LTA!F68:AJ68,LTA!F$101:AJ$101,LTA!F$103:AJ$103)</f>
        <v>212.52</v>
      </c>
      <c r="U68" s="78">
        <f>SUMPRODUCT(LTA!F68:AJ68,LTA!F$102:AJ$102,LTA!F$103:AJ$103)</f>
        <v>39.85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285.83</v>
      </c>
      <c r="AB68" s="117">
        <f>-STOA!N68</f>
        <v>-422.92999999999995</v>
      </c>
      <c r="AC68">
        <f t="shared" ref="AC68:AC98" si="3">SUMIF(B68:AB68,"&gt;0")*$AC$2-SUMIF(B68:AB68,"&lt;0")*($AC$2/(1-$AC$2))+SUMIF(AI68:AR68,"&gt;0")*$AC$2-SUMIF(AI68:AR68,"&lt;0")*($AC$2/(1-$AC$2))</f>
        <v>17.865326887411481</v>
      </c>
      <c r="AD68">
        <f t="shared" ref="AD68:AD98" si="4">SUM(B68:AB68,AI68:AR68)-AC68</f>
        <v>1162.6706293000218</v>
      </c>
      <c r="AE68">
        <f>'IDT-1'!B68</f>
        <v>30.141999999999999</v>
      </c>
      <c r="AF68" s="26"/>
      <c r="AG68">
        <f t="shared" ref="AG68:AG98" si="5">SUM(AD68:AF68)+AT68</f>
        <v>1192.8126293000219</v>
      </c>
      <c r="AI68" s="75">
        <f>PXIL!H68</f>
        <v>0</v>
      </c>
      <c r="AJ68" s="75">
        <f>PXIL!N68</f>
        <v>0</v>
      </c>
      <c r="AK68" s="75">
        <f>RTM_IEX!H68</f>
        <v>76.12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9.4513595166163142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107.58000000000001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698.2439697843846</v>
      </c>
      <c r="P69" s="77">
        <v>58.89</v>
      </c>
      <c r="Q69" s="77">
        <v>33.86</v>
      </c>
      <c r="R69" s="80">
        <v>45</v>
      </c>
      <c r="S69" s="80">
        <v>0</v>
      </c>
      <c r="T69" s="78">
        <f>SUMPRODUCT(LTA!F69:AJ69,LTA!F$101:AJ$101,LTA!F$103:AJ$103)</f>
        <v>172.99</v>
      </c>
      <c r="U69" s="78">
        <f>SUMPRODUCT(LTA!F69:AJ69,LTA!F$102:AJ$102,LTA!F$103:AJ$103)</f>
        <v>40.6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425.15</v>
      </c>
      <c r="AB69" s="117">
        <f>-STOA!N69</f>
        <v>-422.92999999999995</v>
      </c>
      <c r="AC69">
        <f t="shared" si="3"/>
        <v>18.101425370810873</v>
      </c>
      <c r="AD69">
        <f t="shared" si="4"/>
        <v>1189.2639039301901</v>
      </c>
      <c r="AE69">
        <f>'IDT-1'!B69</f>
        <v>19.907</v>
      </c>
      <c r="AF69" s="26"/>
      <c r="AG69">
        <f t="shared" si="5"/>
        <v>1209.17090393019</v>
      </c>
      <c r="AI69" s="75">
        <f>PXIL!H69</f>
        <v>0</v>
      </c>
      <c r="AJ69" s="75">
        <f>PXIL!N69</f>
        <v>0</v>
      </c>
      <c r="AK69" s="75">
        <f>RTM_IEX!H69</f>
        <v>38.53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9.4513595166163142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107.58000000000001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699.13487677388468</v>
      </c>
      <c r="P70" s="77">
        <v>58.89</v>
      </c>
      <c r="Q70" s="77">
        <v>33.86</v>
      </c>
      <c r="R70" s="80">
        <v>45</v>
      </c>
      <c r="S70" s="80">
        <v>0</v>
      </c>
      <c r="T70" s="78">
        <f>SUMPRODUCT(LTA!F70:AJ70,LTA!F$101:AJ$101,LTA!F$103:AJ$103)</f>
        <v>146.37</v>
      </c>
      <c r="U70" s="78">
        <f>SUMPRODUCT(LTA!F70:AJ70,LTA!F$102:AJ$102,LTA!F$103:AJ$103)</f>
        <v>39.519999999999996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459.06999999999994</v>
      </c>
      <c r="AB70" s="117">
        <f>-STOA!N70</f>
        <v>-422.92999999999995</v>
      </c>
      <c r="AC70">
        <f t="shared" si="3"/>
        <v>18.409961352318476</v>
      </c>
      <c r="AD70">
        <f t="shared" si="4"/>
        <v>1224.0162749381825</v>
      </c>
      <c r="AE70">
        <f>'IDT-1'!B70</f>
        <v>0</v>
      </c>
      <c r="AF70" s="26"/>
      <c r="AG70">
        <f t="shared" si="5"/>
        <v>1224.0162749381825</v>
      </c>
      <c r="AI70" s="75">
        <f>PXIL!H70</f>
        <v>0</v>
      </c>
      <c r="AJ70" s="75">
        <f>PXIL!N70</f>
        <v>0</v>
      </c>
      <c r="AK70" s="75">
        <f>RTM_IEX!H70</f>
        <v>66.48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9.4513595166163142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107.58000000000001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710.74760928146384</v>
      </c>
      <c r="P71" s="77">
        <v>58.89</v>
      </c>
      <c r="Q71" s="77">
        <v>33.86</v>
      </c>
      <c r="R71" s="80">
        <v>37</v>
      </c>
      <c r="S71" s="80">
        <v>0</v>
      </c>
      <c r="T71" s="78">
        <f>SUMPRODUCT(LTA!F71:AJ71,LTA!F$101:AJ$101,LTA!F$103:AJ$103)</f>
        <v>129.41</v>
      </c>
      <c r="U71" s="78">
        <f>SUMPRODUCT(LTA!F71:AJ71,LTA!F$102:AJ$102,LTA!F$103:AJ$103)</f>
        <v>47.07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547.2700000000001</v>
      </c>
      <c r="AB71" s="117">
        <f>-STOA!N71</f>
        <v>-422.92999999999995</v>
      </c>
      <c r="AC71">
        <f t="shared" si="3"/>
        <v>18.719569398385175</v>
      </c>
      <c r="AD71">
        <f t="shared" si="4"/>
        <v>1258.8893993996953</v>
      </c>
      <c r="AE71">
        <f>'IDT-1'!B71</f>
        <v>0</v>
      </c>
      <c r="AF71" s="26"/>
      <c r="AG71">
        <f t="shared" si="5"/>
        <v>1258.8893993996953</v>
      </c>
      <c r="AI71" s="75">
        <f>PXIL!H71</f>
        <v>0</v>
      </c>
      <c r="AJ71" s="75">
        <f>PXIL!N71</f>
        <v>0</v>
      </c>
      <c r="AK71" s="75">
        <f>RTM_IEX!H71</f>
        <v>19.260000000000002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9.4513595166163142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727.12722888730957</v>
      </c>
      <c r="P72" s="77">
        <v>58.89</v>
      </c>
      <c r="Q72" s="77">
        <v>33.86</v>
      </c>
      <c r="R72" s="80">
        <v>19.000000000000004</v>
      </c>
      <c r="S72" s="80">
        <v>0</v>
      </c>
      <c r="T72" s="78">
        <f>SUMPRODUCT(LTA!F72:AJ72,LTA!F$101:AJ$101,LTA!F$103:AJ$103)</f>
        <v>102.01000000000002</v>
      </c>
      <c r="U72" s="78">
        <f>SUMPRODUCT(LTA!F72:AJ72,LTA!F$102:AJ$102,LTA!F$103:AJ$103)</f>
        <v>46.370000000000005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53</v>
      </c>
      <c r="Z72" s="75">
        <f>IEX!N72</f>
        <v>0</v>
      </c>
      <c r="AA72" s="117">
        <f>STOA!H72</f>
        <v>538.05000000000007</v>
      </c>
      <c r="AB72" s="117">
        <f>-STOA!N72</f>
        <v>-422.92999999999995</v>
      </c>
      <c r="AC72">
        <f t="shared" si="3"/>
        <v>18.945022050916617</v>
      </c>
      <c r="AD72">
        <f t="shared" si="4"/>
        <v>1284.2835663530097</v>
      </c>
      <c r="AE72">
        <f>'IDT-1'!B72</f>
        <v>0</v>
      </c>
      <c r="AF72" s="26"/>
      <c r="AG72">
        <f t="shared" si="5"/>
        <v>1284.2835663530097</v>
      </c>
      <c r="AI72" s="75">
        <f>PXIL!H72</f>
        <v>0</v>
      </c>
      <c r="AJ72" s="75">
        <f>PXIL!N72</f>
        <v>0</v>
      </c>
      <c r="AK72" s="75">
        <f>RTM_IEX!H72</f>
        <v>30.82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9.4513595166163142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107.58000000000001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737.23267989409396</v>
      </c>
      <c r="P73" s="77">
        <v>58.89</v>
      </c>
      <c r="Q73" s="77">
        <v>33.86</v>
      </c>
      <c r="R73" s="80">
        <v>5.0049261083743835</v>
      </c>
      <c r="S73" s="80">
        <v>0</v>
      </c>
      <c r="T73" s="78">
        <f>SUMPRODUCT(LTA!F73:AJ73,LTA!F$101:AJ$101,LTA!F$103:AJ$103)</f>
        <v>75.66</v>
      </c>
      <c r="U73" s="78">
        <f>SUMPRODUCT(LTA!F73:AJ73,LTA!F$102:AJ$102,LTA!F$103:AJ$103)</f>
        <v>45.69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81.89</v>
      </c>
      <c r="Z73" s="75">
        <f>IEX!N73</f>
        <v>0</v>
      </c>
      <c r="AA73" s="117">
        <f>STOA!H73</f>
        <v>533.77</v>
      </c>
      <c r="AB73" s="117">
        <f>-STOA!N73</f>
        <v>-422.92999999999995</v>
      </c>
      <c r="AC73">
        <f t="shared" si="3"/>
        <v>18.720009369530015</v>
      </c>
      <c r="AD73">
        <f t="shared" si="4"/>
        <v>1258.938956149555</v>
      </c>
      <c r="AE73">
        <f>'IDT-1'!B73</f>
        <v>0</v>
      </c>
      <c r="AF73" s="26"/>
      <c r="AG73">
        <f t="shared" si="5"/>
        <v>1258.938956149555</v>
      </c>
      <c r="AI73" s="75">
        <f>PXIL!H73</f>
        <v>0</v>
      </c>
      <c r="AJ73" s="75">
        <f>PXIL!N73</f>
        <v>0</v>
      </c>
      <c r="AK73" s="75">
        <f>RTM_IEX!H73</f>
        <v>11.56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9.4513595166163142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107.58000000000001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752.70053736760963</v>
      </c>
      <c r="P74" s="77">
        <v>58.89</v>
      </c>
      <c r="Q74" s="77">
        <v>33.86</v>
      </c>
      <c r="R74" s="80">
        <v>1.41</v>
      </c>
      <c r="S74" s="80">
        <v>0</v>
      </c>
      <c r="T74" s="78">
        <f>SUMPRODUCT(LTA!F74:AJ74,LTA!F$101:AJ$101,LTA!F$103:AJ$103)</f>
        <v>54.839999999999996</v>
      </c>
      <c r="U74" s="78">
        <f>SUMPRODUCT(LTA!F74:AJ74,LTA!F$102:AJ$102,LTA!F$103:AJ$103)</f>
        <v>45.44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87.67</v>
      </c>
      <c r="Z74" s="75">
        <f>IEX!N74</f>
        <v>0</v>
      </c>
      <c r="AA74" s="117">
        <f>STOA!H74</f>
        <v>548.05000000000007</v>
      </c>
      <c r="AB74" s="117">
        <f>-STOA!N74</f>
        <v>-422.92999999999995</v>
      </c>
      <c r="AC74">
        <f t="shared" si="3"/>
        <v>19.307347165543256</v>
      </c>
      <c r="AD74">
        <f t="shared" si="4"/>
        <v>1325.0945497186833</v>
      </c>
      <c r="AE74">
        <f>'IDT-1'!B74</f>
        <v>0</v>
      </c>
      <c r="AF74" s="26"/>
      <c r="AG74">
        <f t="shared" si="5"/>
        <v>1325.0945497186833</v>
      </c>
      <c r="AI74" s="75">
        <f>PXIL!H74</f>
        <v>0</v>
      </c>
      <c r="AJ74" s="75">
        <f>PXIL!N74</f>
        <v>0</v>
      </c>
      <c r="AK74" s="75">
        <f>RTM_IEX!H74</f>
        <v>67.44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9.5294699258445501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105.30000000000001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785.69439105400966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36.900000000000006</v>
      </c>
      <c r="U75" s="78">
        <f>SUMPRODUCT(LTA!F75:AJ75,LTA!F$102:AJ$102,LTA!F$103:AJ$103)</f>
        <v>44.07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517.91000000000008</v>
      </c>
      <c r="AB75" s="117">
        <f>-STOA!N75</f>
        <v>-286.35000000000002</v>
      </c>
      <c r="AC75">
        <f t="shared" si="3"/>
        <v>16.866749792603347</v>
      </c>
      <c r="AD75">
        <f t="shared" si="4"/>
        <v>1324.5671111872509</v>
      </c>
      <c r="AE75">
        <f>'IDT-1'!B75</f>
        <v>0</v>
      </c>
      <c r="AF75" s="26"/>
      <c r="AG75">
        <f t="shared" si="5"/>
        <v>1324.5671111872509</v>
      </c>
      <c r="AI75" s="75">
        <f>PXIL!H75</f>
        <v>0</v>
      </c>
      <c r="AJ75" s="75">
        <f>PXIL!N75</f>
        <v>0</v>
      </c>
      <c r="AK75" s="75">
        <f>RTM_IEX!H75</f>
        <v>35.630000000000003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9.5294699258445501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105.30000000000001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808.51972772970964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23.85</v>
      </c>
      <c r="U76" s="78">
        <f>SUMPRODUCT(LTA!F76:AJ76,LTA!F$102:AJ$102,LTA!F$103:AJ$103)</f>
        <v>43.4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11.56</v>
      </c>
      <c r="Z76" s="75">
        <f>IEX!N76</f>
        <v>0</v>
      </c>
      <c r="AA76" s="117">
        <f>STOA!H76</f>
        <v>517.53000000000009</v>
      </c>
      <c r="AB76" s="117">
        <f>-STOA!N76</f>
        <v>-286.35000000000002</v>
      </c>
      <c r="AC76">
        <f t="shared" si="3"/>
        <v>17.121732755349509</v>
      </c>
      <c r="AD76">
        <f t="shared" si="4"/>
        <v>1353.2874649002049</v>
      </c>
      <c r="AE76">
        <f>'IDT-1'!B76</f>
        <v>0</v>
      </c>
      <c r="AF76" s="26"/>
      <c r="AG76">
        <f t="shared" si="5"/>
        <v>1353.2874649002049</v>
      </c>
      <c r="AI76" s="75">
        <f>PXIL!H76</f>
        <v>0</v>
      </c>
      <c r="AJ76" s="75">
        <f>PXIL!N76</f>
        <v>0</v>
      </c>
      <c r="AK76" s="75">
        <f>RTM_IEX!H76</f>
        <v>44.32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9.5294699258445501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105.30000000000001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818.4137718716097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23.2</v>
      </c>
      <c r="U77" s="78">
        <f>SUMPRODUCT(LTA!F77:AJ77,LTA!F$102:AJ$102,LTA!F$103:AJ$103)</f>
        <v>55.45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113.98</v>
      </c>
      <c r="Z77" s="75">
        <f>IEX!N77</f>
        <v>0</v>
      </c>
      <c r="AA77" s="117">
        <f>STOA!H77</f>
        <v>435.62999999999994</v>
      </c>
      <c r="AB77" s="117">
        <f>-STOA!N77</f>
        <v>-286.35000000000002</v>
      </c>
      <c r="AC77">
        <f t="shared" si="3"/>
        <v>17.368168343798228</v>
      </c>
      <c r="AD77">
        <f t="shared" si="4"/>
        <v>1381.0450734536557</v>
      </c>
      <c r="AE77">
        <f>'IDT-1'!B77</f>
        <v>0</v>
      </c>
      <c r="AF77" s="26"/>
      <c r="AG77">
        <f t="shared" si="5"/>
        <v>1381.0450734536557</v>
      </c>
      <c r="AI77" s="75">
        <f>PXIL!H77</f>
        <v>0</v>
      </c>
      <c r="AJ77" s="75">
        <f>PXIL!N77</f>
        <v>0</v>
      </c>
      <c r="AK77" s="75">
        <f>RTM_IEX!H77</f>
        <v>30.51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9.5294699258445501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104.04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818.4137718716097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21.39</v>
      </c>
      <c r="U78" s="78">
        <f>SUMPRODUCT(LTA!F78:AJ78,LTA!F$102:AJ$102,LTA!F$103:AJ$103)</f>
        <v>54.61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541.62</v>
      </c>
      <c r="AB78" s="117">
        <f>-STOA!N78</f>
        <v>-286.35000000000002</v>
      </c>
      <c r="AC78">
        <f t="shared" si="3"/>
        <v>17.329536343798228</v>
      </c>
      <c r="AD78">
        <f t="shared" si="4"/>
        <v>1376.6937054536561</v>
      </c>
      <c r="AE78">
        <f>'IDT-1'!B78</f>
        <v>0</v>
      </c>
      <c r="AF78" s="26"/>
      <c r="AG78">
        <f t="shared" si="5"/>
        <v>1376.6937054536561</v>
      </c>
      <c r="AI78" s="75">
        <f>PXIL!H78</f>
        <v>0</v>
      </c>
      <c r="AJ78" s="75">
        <f>PXIL!N78</f>
        <v>0</v>
      </c>
      <c r="AK78" s="75">
        <f>RTM_IEX!H78</f>
        <v>38.020000000000003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9.5294699258445501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104.04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818.4137718716097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21.299999999999997</v>
      </c>
      <c r="U79" s="78">
        <f>SUMPRODUCT(LTA!F79:AJ79,LTA!F$102:AJ$102,LTA!F$103:AJ$103)</f>
        <v>54.28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529.3599999999999</v>
      </c>
      <c r="AB79" s="117">
        <f>-STOA!N79</f>
        <v>-286.35000000000002</v>
      </c>
      <c r="AC79">
        <f t="shared" si="3"/>
        <v>17.305600343798226</v>
      </c>
      <c r="AD79">
        <f t="shared" si="4"/>
        <v>1373.9976414536559</v>
      </c>
      <c r="AE79">
        <f>'IDT-1'!B79</f>
        <v>0</v>
      </c>
      <c r="AF79" s="26"/>
      <c r="AG79">
        <f t="shared" si="5"/>
        <v>1373.9976414536559</v>
      </c>
      <c r="AI79" s="75">
        <f>PXIL!H79</f>
        <v>0</v>
      </c>
      <c r="AJ79" s="75">
        <f>PXIL!N79</f>
        <v>0</v>
      </c>
      <c r="AK79" s="75">
        <f>RTM_IEX!H79</f>
        <v>47.98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9.5294699258445501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104.04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814.59718676360956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21.14</v>
      </c>
      <c r="U80" s="78">
        <f>SUMPRODUCT(LTA!F80:AJ80,LTA!F$102:AJ$102,LTA!F$103:AJ$103)</f>
        <v>53.81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512.98</v>
      </c>
      <c r="AB80" s="117">
        <f>-STOA!N80</f>
        <v>-286.35000000000002</v>
      </c>
      <c r="AC80">
        <f t="shared" si="3"/>
        <v>17.073046394847829</v>
      </c>
      <c r="AD80">
        <f t="shared" si="4"/>
        <v>1347.8036102946064</v>
      </c>
      <c r="AE80">
        <f>'IDT-1'!B80</f>
        <v>0</v>
      </c>
      <c r="AF80" s="26"/>
      <c r="AG80">
        <f t="shared" si="5"/>
        <v>1347.8036102946064</v>
      </c>
      <c r="AI80" s="75">
        <f>PXIL!H80</f>
        <v>0</v>
      </c>
      <c r="AJ80" s="75">
        <f>PXIL!N80</f>
        <v>0</v>
      </c>
      <c r="AK80" s="75">
        <f>RTM_IEX!H80</f>
        <v>42.38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9.5294699258445501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764.54793616139307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17.21</v>
      </c>
      <c r="U81" s="78">
        <f>SUMPRODUCT(LTA!F81:AJ81,LTA!F$102:AJ$102,LTA!F$103:AJ$103)</f>
        <v>53.099999999999994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551.53</v>
      </c>
      <c r="AB81" s="117">
        <f>-STOA!N81</f>
        <v>-286.35000000000002</v>
      </c>
      <c r="AC81">
        <f t="shared" si="3"/>
        <v>16.920020989548323</v>
      </c>
      <c r="AD81">
        <f t="shared" si="4"/>
        <v>1330.5673850976893</v>
      </c>
      <c r="AE81">
        <f>'IDT-1'!B81</f>
        <v>0</v>
      </c>
      <c r="AF81" s="26"/>
      <c r="AG81">
        <f t="shared" si="5"/>
        <v>1330.5673850976893</v>
      </c>
      <c r="AI81" s="75">
        <f>PXIL!H81</f>
        <v>0</v>
      </c>
      <c r="AJ81" s="75">
        <f>PXIL!N81</f>
        <v>0</v>
      </c>
      <c r="AK81" s="75">
        <f>RTM_IEX!H81</f>
        <v>41.13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9.5294699258445501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730.88207492179299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17.48</v>
      </c>
      <c r="U82" s="78">
        <f>SUMPRODUCT(LTA!F82:AJ82,LTA!F$102:AJ$102,LTA!F$103:AJ$103)</f>
        <v>52.53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561.15</v>
      </c>
      <c r="AB82" s="117">
        <f>-STOA!N82</f>
        <v>-286.35000000000002</v>
      </c>
      <c r="AC82">
        <f t="shared" si="3"/>
        <v>16.681577410639843</v>
      </c>
      <c r="AD82">
        <f t="shared" si="4"/>
        <v>1303.7099674369979</v>
      </c>
      <c r="AE82">
        <f>'IDT-1'!B82</f>
        <v>0</v>
      </c>
      <c r="AF82" s="26"/>
      <c r="AG82">
        <f t="shared" si="5"/>
        <v>1303.7099674369979</v>
      </c>
      <c r="AI82" s="75">
        <f>PXIL!H82</f>
        <v>0</v>
      </c>
      <c r="AJ82" s="75">
        <f>PXIL!N82</f>
        <v>0</v>
      </c>
      <c r="AK82" s="75">
        <f>RTM_IEX!H82</f>
        <v>38.380000000000003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9.5294699258445501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105.30000000000001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709.24941457499301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17.57</v>
      </c>
      <c r="U83" s="78">
        <f>SUMPRODUCT(LTA!F83:AJ83,LTA!F$102:AJ$102,LTA!F$103:AJ$103)</f>
        <v>54.5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564.04999999999995</v>
      </c>
      <c r="AB83" s="117">
        <f>-STOA!N83</f>
        <v>-286.35000000000002</v>
      </c>
      <c r="AC83">
        <f t="shared" si="3"/>
        <v>16.612297999588002</v>
      </c>
      <c r="AD83">
        <f t="shared" si="4"/>
        <v>1295.9065865012499</v>
      </c>
      <c r="AE83">
        <f>'IDT-1'!B83</f>
        <v>0</v>
      </c>
      <c r="AF83" s="26"/>
      <c r="AG83">
        <f t="shared" si="5"/>
        <v>1295.9065865012499</v>
      </c>
      <c r="AI83" s="75">
        <f>PXIL!H83</f>
        <v>0</v>
      </c>
      <c r="AJ83" s="75">
        <f>PXIL!N83</f>
        <v>0</v>
      </c>
      <c r="AK83" s="75">
        <f>RTM_IEX!H83</f>
        <v>45.92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9.5294699258445501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105.30000000000001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705.84776829839302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17.64</v>
      </c>
      <c r="U84" s="78">
        <f>SUMPRODUCT(LTA!F84:AJ84,LTA!F$102:AJ$102,LTA!F$103:AJ$103)</f>
        <v>55.089999999999996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524.53999999999985</v>
      </c>
      <c r="AB84" s="117">
        <f>-STOA!N84</f>
        <v>-286.35000000000002</v>
      </c>
      <c r="AC84">
        <f t="shared" si="3"/>
        <v>16.185835512353918</v>
      </c>
      <c r="AD84">
        <f t="shared" si="4"/>
        <v>1247.8714027118838</v>
      </c>
      <c r="AE84">
        <f>'IDT-1'!B84</f>
        <v>27.216999999999999</v>
      </c>
      <c r="AF84" s="26"/>
      <c r="AG84">
        <f t="shared" si="5"/>
        <v>1275.0884027118839</v>
      </c>
      <c r="AI84" s="75">
        <f>PXIL!H84</f>
        <v>0</v>
      </c>
      <c r="AJ84" s="75">
        <f>PXIL!N84</f>
        <v>0</v>
      </c>
      <c r="AK84" s="75">
        <f>RTM_IEX!H84</f>
        <v>39.71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9.5294699258445501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105.30000000000001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693.46000188929315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18.560000000000002</v>
      </c>
      <c r="U85" s="78">
        <f>SUMPRODUCT(LTA!F85:AJ85,LTA!F$102:AJ$102,LTA!F$103:AJ$103)</f>
        <v>55.67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462.88</v>
      </c>
      <c r="AB85" s="117">
        <f>-STOA!N85</f>
        <v>-286.35000000000002</v>
      </c>
      <c r="AC85">
        <f t="shared" si="3"/>
        <v>15.672815167953841</v>
      </c>
      <c r="AD85">
        <f t="shared" si="4"/>
        <v>1190.0866566471839</v>
      </c>
      <c r="AE85">
        <f>'IDT-1'!B85</f>
        <v>65.56</v>
      </c>
      <c r="AF85" s="26"/>
      <c r="AG85">
        <f t="shared" si="5"/>
        <v>1255.6466566471838</v>
      </c>
      <c r="AI85" s="75">
        <f>PXIL!H85</f>
        <v>0</v>
      </c>
      <c r="AJ85" s="75">
        <f>PXIL!N85</f>
        <v>0</v>
      </c>
      <c r="AK85" s="75">
        <f>RTM_IEX!H85</f>
        <v>53.96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9.5294699258445501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105.30000000000001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685.36084427219305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18.21</v>
      </c>
      <c r="U86" s="78">
        <f>SUMPRODUCT(LTA!F86:AJ86,LTA!F$102:AJ$102,LTA!F$103:AJ$103)</f>
        <v>49.540000000000006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414.71</v>
      </c>
      <c r="AB86" s="117">
        <f>-STOA!N86</f>
        <v>-286.35000000000002</v>
      </c>
      <c r="AC86">
        <f t="shared" si="3"/>
        <v>15.086654580923362</v>
      </c>
      <c r="AD86">
        <f t="shared" si="4"/>
        <v>1124.0636596171141</v>
      </c>
      <c r="AE86">
        <f>'IDT-1'!B86</f>
        <v>105.85899999999999</v>
      </c>
      <c r="AF86" s="26"/>
      <c r="AG86">
        <f t="shared" si="5"/>
        <v>1229.922659617114</v>
      </c>
      <c r="AI86" s="75">
        <f>PXIL!H86</f>
        <v>0</v>
      </c>
      <c r="AJ86" s="75">
        <f>PXIL!N86</f>
        <v>0</v>
      </c>
      <c r="AK86" s="75">
        <f>RTM_IEX!H86</f>
        <v>50.1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9.7920855614973252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105.30000000000001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687.64215547802075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18.55</v>
      </c>
      <c r="U87" s="78">
        <f>SUMPRODUCT(LTA!F87:AJ87,LTA!F$102:AJ$102,LTA!F$103:AJ$103)</f>
        <v>48.91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242.3</v>
      </c>
      <c r="AB87" s="117">
        <f>-STOA!N87</f>
        <v>-286.35000000000002</v>
      </c>
      <c r="AC87">
        <f t="shared" si="3"/>
        <v>14.403281137128388</v>
      </c>
      <c r="AD87">
        <f t="shared" si="4"/>
        <v>1047.0909599023896</v>
      </c>
      <c r="AE87">
        <f>'IDT-1'!B87</f>
        <v>158.71899999999999</v>
      </c>
      <c r="AF87" s="26"/>
      <c r="AG87">
        <f t="shared" si="5"/>
        <v>1205.8099599023897</v>
      </c>
      <c r="AI87" s="75">
        <f>PXIL!H87</f>
        <v>0</v>
      </c>
      <c r="AJ87" s="75">
        <f>PXIL!N87</f>
        <v>0</v>
      </c>
      <c r="AK87" s="75">
        <f>RTM_IEX!H87</f>
        <v>142.6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14.997411003236246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107.58000000000001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687.64215547802075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18.869999999999997</v>
      </c>
      <c r="U88" s="78">
        <f>SUMPRODUCT(LTA!F88:AJ88,LTA!F$102:AJ$102,LTA!F$103:AJ$103)</f>
        <v>49.15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229.77</v>
      </c>
      <c r="AB88" s="117">
        <f>-STOA!N88</f>
        <v>-286.35000000000002</v>
      </c>
      <c r="AC88">
        <f t="shared" si="3"/>
        <v>14.075528001015693</v>
      </c>
      <c r="AD88">
        <f t="shared" si="4"/>
        <v>1010.1740384802414</v>
      </c>
      <c r="AE88">
        <f>'IDT-1'!B88</f>
        <v>173.089</v>
      </c>
      <c r="AF88" s="26"/>
      <c r="AG88">
        <f t="shared" si="5"/>
        <v>1183.2630384802414</v>
      </c>
      <c r="AI88" s="75">
        <f>PXIL!H88</f>
        <v>0</v>
      </c>
      <c r="AJ88" s="75">
        <f>PXIL!N88</f>
        <v>0</v>
      </c>
      <c r="AK88" s="75">
        <f>RTM_IEX!H88</f>
        <v>109.84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14.997411003236246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107.58000000000001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694.00454172654418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19.2</v>
      </c>
      <c r="U89" s="78">
        <f>SUMPRODUCT(LTA!F89:AJ89,LTA!F$102:AJ$102,LTA!F$103:AJ$103)</f>
        <v>48.78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190.27</v>
      </c>
      <c r="AB89" s="117">
        <f>-STOA!N89</f>
        <v>-286.35000000000002</v>
      </c>
      <c r="AC89">
        <f t="shared" si="3"/>
        <v>13.6817490000027</v>
      </c>
      <c r="AD89">
        <f t="shared" si="4"/>
        <v>965.82020372977786</v>
      </c>
      <c r="AE89">
        <f>'IDT-1'!B89</f>
        <v>186.34700000000001</v>
      </c>
      <c r="AF89" s="26"/>
      <c r="AG89">
        <f t="shared" si="5"/>
        <v>1152.1672037297778</v>
      </c>
      <c r="AI89" s="75">
        <f>PXIL!H89</f>
        <v>0</v>
      </c>
      <c r="AJ89" s="75">
        <f>PXIL!N89</f>
        <v>0</v>
      </c>
      <c r="AK89" s="75">
        <f>RTM_IEX!H89</f>
        <v>98.27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14.997411003236246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107.58000000000001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698.7850843985442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19.559999999999999</v>
      </c>
      <c r="U90" s="78">
        <f>SUMPRODUCT(LTA!F90:AJ90,LTA!F$102:AJ$102,LTA!F$103:AJ$103)</f>
        <v>48.31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145.95000000000002</v>
      </c>
      <c r="AB90" s="117">
        <f>-STOA!N90</f>
        <v>-286.35000000000002</v>
      </c>
      <c r="AC90">
        <f t="shared" si="3"/>
        <v>13.4685297755163</v>
      </c>
      <c r="AD90">
        <f t="shared" si="4"/>
        <v>941.80396562626402</v>
      </c>
      <c r="AE90">
        <f>'IDT-1'!B90</f>
        <v>184</v>
      </c>
      <c r="AF90" s="26"/>
      <c r="AG90">
        <f t="shared" si="5"/>
        <v>1125.803965626264</v>
      </c>
      <c r="AI90" s="75">
        <f>PXIL!H90</f>
        <v>0</v>
      </c>
      <c r="AJ90" s="75">
        <f>PXIL!N90</f>
        <v>0</v>
      </c>
      <c r="AK90" s="75">
        <f>RTM_IEX!H90</f>
        <v>113.69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14.997411003236246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112.58000000000001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694.38988861698374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20.909999999999997</v>
      </c>
      <c r="U91" s="78">
        <f>SUMPRODUCT(LTA!F91:AJ91,LTA!F$102:AJ$102,LTA!F$103:AJ$103)</f>
        <v>43.069999999999993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143.92000000000002</v>
      </c>
      <c r="AB91" s="117">
        <f>-STOA!N91</f>
        <v>-331.22</v>
      </c>
      <c r="AC91">
        <f t="shared" si="3"/>
        <v>13.871069634559472</v>
      </c>
      <c r="AD91">
        <f t="shared" si="4"/>
        <v>897.00622998566064</v>
      </c>
      <c r="AE91">
        <f>'IDT-1'!B91</f>
        <v>185</v>
      </c>
      <c r="AF91" s="26"/>
      <c r="AG91">
        <f t="shared" si="5"/>
        <v>1082.0062299856606</v>
      </c>
      <c r="AI91" s="75">
        <f>PXIL!H91</f>
        <v>0</v>
      </c>
      <c r="AJ91" s="75">
        <f>PXIL!N91</f>
        <v>0</v>
      </c>
      <c r="AK91" s="75">
        <f>RTM_IEX!H91</f>
        <v>119.48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14.997411003236246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117.58000000000001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694.38276139094432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23.52</v>
      </c>
      <c r="U92" s="78">
        <f>SUMPRODUCT(LTA!F92:AJ92,LTA!F$102:AJ$102,LTA!F$103:AJ$103)</f>
        <v>42.64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143.92000000000002</v>
      </c>
      <c r="AB92" s="117">
        <f>-STOA!N92</f>
        <v>-331.22</v>
      </c>
      <c r="AC92">
        <f t="shared" si="3"/>
        <v>13.917118914970322</v>
      </c>
      <c r="AD92">
        <f t="shared" si="4"/>
        <v>902.19305347921011</v>
      </c>
      <c r="AE92">
        <f>'IDT-1'!B92</f>
        <v>151</v>
      </c>
      <c r="AF92" s="26"/>
      <c r="AG92">
        <f t="shared" si="5"/>
        <v>1053.19305347921</v>
      </c>
      <c r="AI92" s="75">
        <f>PXIL!H92</f>
        <v>0</v>
      </c>
      <c r="AJ92" s="75">
        <f>PXIL!N92</f>
        <v>0</v>
      </c>
      <c r="AK92" s="75">
        <f>RTM_IEX!H92</f>
        <v>117.54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14.997411003236246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117.58000000000001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694.38276139094432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24.740000000000002</v>
      </c>
      <c r="U93" s="78">
        <f>SUMPRODUCT(LTA!F93:AJ93,LTA!F$102:AJ$102,LTA!F$103:AJ$103)</f>
        <v>42.72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143.92000000000002</v>
      </c>
      <c r="AB93" s="117">
        <f>-STOA!N93</f>
        <v>-331.22</v>
      </c>
      <c r="AC93">
        <f t="shared" si="3"/>
        <v>13.860710914970323</v>
      </c>
      <c r="AD93">
        <f t="shared" si="4"/>
        <v>895.83946147921029</v>
      </c>
      <c r="AE93">
        <f>'IDT-1'!B93</f>
        <v>120</v>
      </c>
      <c r="AF93" s="26"/>
      <c r="AG93">
        <f t="shared" si="5"/>
        <v>1015.8394614792103</v>
      </c>
      <c r="AI93" s="75">
        <f>PXIL!H93</f>
        <v>0</v>
      </c>
      <c r="AJ93" s="75">
        <f>PXIL!N93</f>
        <v>0</v>
      </c>
      <c r="AK93" s="75">
        <f>RTM_IEX!H93</f>
        <v>109.83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14.997411003236246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117.58000000000001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688.40942310854427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19.100000000000001</v>
      </c>
      <c r="U94" s="78">
        <f>SUMPRODUCT(LTA!F94:AJ94,LTA!F$102:AJ$102,LTA!F$103:AJ$103)</f>
        <v>42.349999999999994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143.92000000000002</v>
      </c>
      <c r="AB94" s="117">
        <f>-STOA!N94</f>
        <v>-331.22</v>
      </c>
      <c r="AC94">
        <f t="shared" si="3"/>
        <v>13.746809538085204</v>
      </c>
      <c r="AD94">
        <f t="shared" si="4"/>
        <v>883.01002457369543</v>
      </c>
      <c r="AE94">
        <f>'IDT-1'!B94</f>
        <v>94</v>
      </c>
      <c r="AF94" s="26"/>
      <c r="AG94">
        <f t="shared" si="5"/>
        <v>977.01002457369543</v>
      </c>
      <c r="AI94" s="75">
        <f>PXIL!H94</f>
        <v>0</v>
      </c>
      <c r="AJ94" s="75">
        <f>PXIL!N94</f>
        <v>0</v>
      </c>
      <c r="AK94" s="75">
        <f>RTM_IEX!H94</f>
        <v>108.87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14.997411003236246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117.58000000000001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679.73407372214422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20.049999999999997</v>
      </c>
      <c r="U95" s="78">
        <f>SUMPRODUCT(LTA!F95:AJ95,LTA!F$102:AJ$102,LTA!F$103:AJ$103)</f>
        <v>45.120000000000005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143.92000000000002</v>
      </c>
      <c r="AB95" s="117">
        <f>-STOA!N95</f>
        <v>-281.21999999999997</v>
      </c>
      <c r="AC95">
        <f t="shared" si="3"/>
        <v>13.386456087375116</v>
      </c>
      <c r="AD95">
        <f t="shared" si="4"/>
        <v>942.86502863800524</v>
      </c>
      <c r="AE95">
        <f>'IDT-1'!B95</f>
        <v>16</v>
      </c>
      <c r="AF95" s="26"/>
      <c r="AG95">
        <f t="shared" si="5"/>
        <v>958.86502863800524</v>
      </c>
      <c r="AI95" s="75">
        <f>PXIL!H95</f>
        <v>0</v>
      </c>
      <c r="AJ95" s="75">
        <f>PXIL!N95</f>
        <v>0</v>
      </c>
      <c r="AK95" s="75">
        <f>RTM_IEX!H95</f>
        <v>123.32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14.997411003236246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117.58000000000001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672.14056221766248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20.73</v>
      </c>
      <c r="U96" s="78">
        <f>SUMPRODUCT(LTA!F96:AJ96,LTA!F$102:AJ$102,LTA!F$103:AJ$103)</f>
        <v>47.66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129.46000000000004</v>
      </c>
      <c r="AB96" s="117">
        <f>-STOA!N96</f>
        <v>-281.21999999999997</v>
      </c>
      <c r="AC96">
        <f t="shared" si="3"/>
        <v>13.237705186135676</v>
      </c>
      <c r="AD96">
        <f t="shared" si="4"/>
        <v>926.11026803476295</v>
      </c>
      <c r="AE96">
        <f>'IDT-1'!B96</f>
        <v>0</v>
      </c>
      <c r="AF96" s="26"/>
      <c r="AG96">
        <f t="shared" si="5"/>
        <v>926.11026803476295</v>
      </c>
      <c r="AI96" s="75">
        <f>PXIL!H96</f>
        <v>0</v>
      </c>
      <c r="AJ96" s="75">
        <f>PXIL!N96</f>
        <v>0</v>
      </c>
      <c r="AK96" s="75">
        <f>RTM_IEX!H96</f>
        <v>125.25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14.997411003236246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149.58000000000001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674.75035914863918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29.57</v>
      </c>
      <c r="U97" s="78">
        <f>SUMPRODUCT(LTA!F97:AJ97,LTA!F$102:AJ$102,LTA!F$103:AJ$103)</f>
        <v>48.34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108.27000000000001</v>
      </c>
      <c r="AB97" s="117">
        <f>-STOA!N97</f>
        <v>-281.21999999999997</v>
      </c>
      <c r="AC97">
        <f t="shared" si="3"/>
        <v>13.185255399128273</v>
      </c>
      <c r="AD97">
        <f t="shared" si="4"/>
        <v>920.20251475274722</v>
      </c>
      <c r="AE97">
        <f>'IDT-1'!B97</f>
        <v>0</v>
      </c>
      <c r="AF97" s="26"/>
      <c r="AG97">
        <f t="shared" si="5"/>
        <v>920.20251475274722</v>
      </c>
      <c r="AI97" s="75">
        <f>PXIL!H97</f>
        <v>0</v>
      </c>
      <c r="AJ97" s="75">
        <f>PXIL!N97</f>
        <v>0</v>
      </c>
      <c r="AK97" s="75">
        <f>RTM_IEX!H97</f>
        <v>96.35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14.997411003236246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149.58000000000001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669.43460700143908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31.240000000000002</v>
      </c>
      <c r="U98" s="78">
        <f>SUMPRODUCT(LTA!F98:AJ98,LTA!F$102:AJ$102,LTA!F$103:AJ$103)</f>
        <v>49.92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87.070000000000007</v>
      </c>
      <c r="AB98" s="117">
        <f>-STOA!N98</f>
        <v>-281.21999999999997</v>
      </c>
      <c r="AC98">
        <f t="shared" si="3"/>
        <v>12.92956478023291</v>
      </c>
      <c r="AD98">
        <f t="shared" si="4"/>
        <v>891.40245322444241</v>
      </c>
      <c r="AE98">
        <f>'IDT-1'!B98</f>
        <v>0</v>
      </c>
      <c r="AF98" s="26"/>
      <c r="AG98">
        <f t="shared" si="5"/>
        <v>891.40245322444241</v>
      </c>
      <c r="AI98" s="75">
        <f>PXIL!H98</f>
        <v>0</v>
      </c>
      <c r="AJ98" s="75">
        <f>PXIL!N98</f>
        <v>0</v>
      </c>
      <c r="AK98" s="75">
        <f>RTM_IEX!H98</f>
        <v>90.56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0.32462480501007324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2.655797280209673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16.902658177552322</v>
      </c>
      <c r="P99" s="77">
        <f t="shared" si="6"/>
        <v>1.4133600000000015</v>
      </c>
      <c r="Q99" s="77">
        <f t="shared" si="6"/>
        <v>0.81264000000000047</v>
      </c>
      <c r="R99" s="80">
        <f t="shared" si="6"/>
        <v>0.45638368216875541</v>
      </c>
      <c r="S99" s="80">
        <f t="shared" si="6"/>
        <v>0</v>
      </c>
      <c r="T99" s="78">
        <f t="shared" si="6"/>
        <v>3.1437274999999985</v>
      </c>
      <c r="U99" s="78">
        <f t="shared" si="6"/>
        <v>1.2604725000000003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8.7025000000000005E-2</v>
      </c>
      <c r="Z99" s="75">
        <f t="shared" si="6"/>
        <v>0</v>
      </c>
      <c r="AA99" s="117">
        <f t="shared" si="6"/>
        <v>6.7420974999999972</v>
      </c>
      <c r="AB99" s="117">
        <f t="shared" si="6"/>
        <v>-7.8002799999999999</v>
      </c>
      <c r="AC99">
        <f t="shared" si="6"/>
        <v>0.37808745145317102</v>
      </c>
      <c r="AD99">
        <f t="shared" si="6"/>
        <v>26.567038993487646</v>
      </c>
      <c r="AE99">
        <f t="shared" si="6"/>
        <v>0.67922724999999995</v>
      </c>
      <c r="AG99">
        <f t="shared" si="6"/>
        <v>27.246266243487657</v>
      </c>
      <c r="AI99">
        <f t="shared" si="6"/>
        <v>0</v>
      </c>
      <c r="AJ99">
        <f t="shared" si="6"/>
        <v>0</v>
      </c>
      <c r="AK99">
        <f t="shared" si="6"/>
        <v>1.1206200000000004</v>
      </c>
      <c r="AL99">
        <f t="shared" si="6"/>
        <v>-0.17399999999999999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44987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582.73065981373384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12.88</v>
      </c>
      <c r="U3" s="78">
        <f>SUMPRODUCT(LTA!F3:AJ3,LTA!F$102:AJ$102,LTA!F$104:AJ$104)</f>
        <v>108.55000000000001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-80</v>
      </c>
      <c r="AA3" s="117">
        <f>STOA!I3</f>
        <v>0.28999999999999998</v>
      </c>
      <c r="AB3" s="117">
        <f>-STOA!O3</f>
        <v>-259.66999999999996</v>
      </c>
      <c r="AC3">
        <f>SUMIF(B3:AB3,"&gt;0")*$AC$2-SUMIF(B3:AB3,"&lt;0")*($AC$2/(1-$AC$2))+SUMIF(AI3:AR3,"&gt;0")*$AC$2-SUMIF(AI3:AR3,"&lt;0")*($AC$2/(1-$AC$2))</f>
        <v>10.244663842867999</v>
      </c>
      <c r="AD3">
        <f>SUM(B3:AB3,AI3:AR3)-AC3</f>
        <v>451.47726708690027</v>
      </c>
      <c r="AE3">
        <f>'IDT-1'!C3</f>
        <v>-38.948999999999998</v>
      </c>
      <c r="AF3" s="26"/>
      <c r="AG3">
        <f>SUM(AD3:AF3)</f>
        <v>412.52826708690026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585.837831077391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13.59</v>
      </c>
      <c r="U4" s="78">
        <f>SUMPRODUCT(LTA!F4:AJ4,LTA!F$102:AJ$102,LTA!F$104:AJ$104)</f>
        <v>108.79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-100</v>
      </c>
      <c r="AA4" s="117">
        <f>STOA!I4</f>
        <v>0.28999999999999998</v>
      </c>
      <c r="AB4" s="117">
        <f>-STOA!O4</f>
        <v>-259.66999999999996</v>
      </c>
      <c r="AC4">
        <f t="shared" ref="AC4:AC67" si="0">SUMIF(B4:AB4,"&gt;0")*$AC$2-SUMIF(B4:AB4,"&lt;0")*($AC$2/(1-$AC$2))+SUMIF(AI4:AR4,"&gt;0")*$AC$2-SUMIF(AI4:AR4,"&lt;0")*($AC$2/(1-$AC$2))</f>
        <v>10.528954520609648</v>
      </c>
      <c r="AD4">
        <f t="shared" ref="AD4:AD67" si="1">SUM(B4:AB4,AI4:AR4)-AC4</f>
        <v>427.25014767281573</v>
      </c>
      <c r="AE4">
        <f>'IDT-1'!C4</f>
        <v>-27.942</v>
      </c>
      <c r="AF4" s="26"/>
      <c r="AG4">
        <f t="shared" ref="AG4:AG67" si="2">SUM(AD4:AF4)</f>
        <v>399.30814767281572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-18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585.48309691736654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18.48</v>
      </c>
      <c r="U5" s="78">
        <f>SUMPRODUCT(LTA!F5:AJ5,LTA!F$102:AJ$102,LTA!F$104:AJ$104)</f>
        <v>114.04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-115</v>
      </c>
      <c r="AA5" s="117">
        <f>STOA!I5</f>
        <v>0.28999999999999998</v>
      </c>
      <c r="AB5" s="117">
        <f>-STOA!O5</f>
        <v>-259.66999999999996</v>
      </c>
      <c r="AC5">
        <f t="shared" si="0"/>
        <v>10.77487115540095</v>
      </c>
      <c r="AD5">
        <f t="shared" si="1"/>
        <v>418.78949687799997</v>
      </c>
      <c r="AE5">
        <f>'IDT-1'!C5</f>
        <v>-19.475000000000001</v>
      </c>
      <c r="AF5" s="26"/>
      <c r="AG5">
        <f t="shared" si="2"/>
        <v>399.31449687799994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-21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585.51102239906174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19.88</v>
      </c>
      <c r="U6" s="78">
        <f>SUMPRODUCT(LTA!F6:AJ6,LTA!F$102:AJ$102,LTA!F$104:AJ$104)</f>
        <v>114.78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-130</v>
      </c>
      <c r="AA6" s="117">
        <f>STOA!I6</f>
        <v>0.28999999999999998</v>
      </c>
      <c r="AB6" s="117">
        <f>-STOA!O6</f>
        <v>-259.66999999999996</v>
      </c>
      <c r="AC6">
        <f t="shared" si="0"/>
        <v>10.989267705128164</v>
      </c>
      <c r="AD6">
        <f t="shared" si="1"/>
        <v>398.74302580996795</v>
      </c>
      <c r="AE6">
        <f>'IDT-1'!C6</f>
        <v>-11.430999999999999</v>
      </c>
      <c r="AF6" s="26"/>
      <c r="AG6">
        <f t="shared" si="2"/>
        <v>387.31202580996796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-28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8.3112711160343391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584.28953855599718</v>
      </c>
      <c r="P7" s="77">
        <v>34.049999999999997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20.72</v>
      </c>
      <c r="U7" s="78">
        <f>SUMPRODUCT(LTA!F7:AJ7,LTA!F$102:AJ$102,LTA!F$104:AJ$104)</f>
        <v>115.12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-175</v>
      </c>
      <c r="AA7" s="117">
        <f>STOA!I7</f>
        <v>0.28999999999999998</v>
      </c>
      <c r="AB7" s="117">
        <f>-STOA!O7</f>
        <v>-259.66999999999996</v>
      </c>
      <c r="AC7">
        <f t="shared" si="0"/>
        <v>11.227830815186516</v>
      </c>
      <c r="AD7">
        <f t="shared" si="1"/>
        <v>391.4629788568451</v>
      </c>
      <c r="AE7">
        <f>'IDT-1'!C7</f>
        <v>-6.35</v>
      </c>
      <c r="AF7" s="26"/>
      <c r="AG7">
        <f t="shared" si="2"/>
        <v>385.11297885684507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8.3112711160343391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582.26306341679833</v>
      </c>
      <c r="P8" s="77">
        <v>34.049999999999997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21.77</v>
      </c>
      <c r="U8" s="78">
        <f>SUMPRODUCT(LTA!F8:AJ8,LTA!F$102:AJ$102,LTA!F$104:AJ$104)</f>
        <v>115.38000000000001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-190</v>
      </c>
      <c r="AA8" s="117">
        <f>STOA!I8</f>
        <v>0.28999999999999998</v>
      </c>
      <c r="AB8" s="117">
        <f>-STOA!O8</f>
        <v>-259.66999999999996</v>
      </c>
      <c r="AC8">
        <f t="shared" si="0"/>
        <v>11.354697746794496</v>
      </c>
      <c r="AD8">
        <f t="shared" si="1"/>
        <v>375.6196367860382</v>
      </c>
      <c r="AE8">
        <f>'IDT-1'!C8</f>
        <v>0</v>
      </c>
      <c r="AF8" s="26"/>
      <c r="AG8">
        <f t="shared" si="2"/>
        <v>375.6196367860382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8.3112711160343391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581.6987673647983</v>
      </c>
      <c r="P9" s="77">
        <v>34.049999999999997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22.6</v>
      </c>
      <c r="U9" s="78">
        <f>SUMPRODUCT(LTA!F9:AJ9,LTA!F$102:AJ$102,LTA!F$104:AJ$104)</f>
        <v>115.72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-159</v>
      </c>
      <c r="AA9" s="117">
        <f>STOA!I9</f>
        <v>0.28999999999999998</v>
      </c>
      <c r="AB9" s="117">
        <f>-STOA!O9</f>
        <v>-259.66999999999996</v>
      </c>
      <c r="AC9">
        <f t="shared" si="0"/>
        <v>10.996805988348843</v>
      </c>
      <c r="AD9">
        <f t="shared" si="1"/>
        <v>397.58323249248389</v>
      </c>
      <c r="AE9">
        <f>'IDT-1'!C9</f>
        <v>0</v>
      </c>
      <c r="AF9" s="26"/>
      <c r="AG9">
        <f t="shared" si="2"/>
        <v>397.58323249248389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8.3112711160343391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581.6987673647983</v>
      </c>
      <c r="P10" s="77">
        <v>34.049999999999997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23.72</v>
      </c>
      <c r="U10" s="78">
        <f>SUMPRODUCT(LTA!F10:AJ10,LTA!F$102:AJ$102,LTA!F$104:AJ$104)</f>
        <v>115.9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-176.42</v>
      </c>
      <c r="AA10" s="117">
        <f>STOA!I10</f>
        <v>0.28999999999999998</v>
      </c>
      <c r="AB10" s="117">
        <f>-STOA!O10</f>
        <v>-259.66999999999996</v>
      </c>
      <c r="AC10">
        <f t="shared" si="0"/>
        <v>11.162902969785485</v>
      </c>
      <c r="AD10">
        <f t="shared" si="1"/>
        <v>381.29713551104726</v>
      </c>
      <c r="AE10">
        <f>'IDT-1'!C10</f>
        <v>0</v>
      </c>
      <c r="AF10" s="26"/>
      <c r="AG10">
        <f t="shared" si="2"/>
        <v>381.29713551104726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8.3112711160343391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44.997967020555691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552.28296351860706</v>
      </c>
      <c r="P11" s="77">
        <v>34.049999999999997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24.14</v>
      </c>
      <c r="U11" s="78">
        <f>SUMPRODUCT(LTA!F11:AJ11,LTA!F$102:AJ$102,LTA!F$104:AJ$104)</f>
        <v>118.51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-155</v>
      </c>
      <c r="AA11" s="117">
        <f>STOA!I11</f>
        <v>0.28999999999999998</v>
      </c>
      <c r="AB11" s="117">
        <f>-STOA!O11</f>
        <v>-259.66999999999996</v>
      </c>
      <c r="AC11">
        <f t="shared" si="0"/>
        <v>10.740520514194467</v>
      </c>
      <c r="AD11">
        <f t="shared" si="1"/>
        <v>376.75168114100256</v>
      </c>
      <c r="AE11">
        <f>'IDT-1'!C11</f>
        <v>0</v>
      </c>
      <c r="AF11" s="26"/>
      <c r="AG11">
        <f t="shared" si="2"/>
        <v>376.75168114100256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8.3112711160343391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44.997967020555691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552.20502618409625</v>
      </c>
      <c r="P12" s="77">
        <v>34.049999999999997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24.47</v>
      </c>
      <c r="U12" s="78">
        <f>SUMPRODUCT(LTA!F12:AJ12,LTA!F$102:AJ$102,LTA!F$104:AJ$104)</f>
        <v>118.73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-160</v>
      </c>
      <c r="AA12" s="117">
        <f>STOA!I12</f>
        <v>0.28999999999999998</v>
      </c>
      <c r="AB12" s="117">
        <f>-STOA!O12</f>
        <v>-259.66999999999996</v>
      </c>
      <c r="AC12">
        <f t="shared" si="0"/>
        <v>10.789065303261749</v>
      </c>
      <c r="AD12">
        <f t="shared" si="1"/>
        <v>372.17519901742457</v>
      </c>
      <c r="AE12">
        <f>'IDT-1'!C12</f>
        <v>0</v>
      </c>
      <c r="AF12" s="26"/>
      <c r="AG12">
        <f t="shared" si="2"/>
        <v>372.17519901742457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8.3439889196675896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44.997967020555691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552.36568042209626</v>
      </c>
      <c r="P13" s="77">
        <v>34.049999999999997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24.71</v>
      </c>
      <c r="U13" s="78">
        <f>SUMPRODUCT(LTA!F13:AJ13,LTA!F$102:AJ$102,LTA!F$104:AJ$104)</f>
        <v>118.97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-165</v>
      </c>
      <c r="AA13" s="117">
        <f>STOA!I13</f>
        <v>0.28999999999999998</v>
      </c>
      <c r="AB13" s="117">
        <f>-STOA!O13</f>
        <v>-259.66999999999996</v>
      </c>
      <c r="AC13">
        <f t="shared" si="0"/>
        <v>10.919284762538856</v>
      </c>
      <c r="AD13">
        <f t="shared" si="1"/>
        <v>358.71835159978082</v>
      </c>
      <c r="AE13">
        <f>'IDT-1'!C13</f>
        <v>0</v>
      </c>
      <c r="AF13" s="26"/>
      <c r="AG13">
        <f t="shared" si="2"/>
        <v>358.71835159978082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8.3439889196675896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44.997967020555691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556.55327300896533</v>
      </c>
      <c r="P14" s="77">
        <v>34.049999999999997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24.89</v>
      </c>
      <c r="U14" s="78">
        <f>SUMPRODUCT(LTA!F14:AJ14,LTA!F$102:AJ$102,LTA!F$104:AJ$104)</f>
        <v>119.29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-170</v>
      </c>
      <c r="AA14" s="117">
        <f>STOA!I14</f>
        <v>0.28999999999999998</v>
      </c>
      <c r="AB14" s="117">
        <f>-STOA!O14</f>
        <v>-259.66999999999996</v>
      </c>
      <c r="AC14">
        <f t="shared" si="0"/>
        <v>11.040438725003062</v>
      </c>
      <c r="AD14">
        <f t="shared" si="1"/>
        <v>354.28479022418554</v>
      </c>
      <c r="AE14">
        <f>'IDT-1'!C14</f>
        <v>0</v>
      </c>
      <c r="AF14" s="26"/>
      <c r="AG14">
        <f t="shared" si="2"/>
        <v>354.28479022418554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-13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8.3112711160343391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549.12375230401324</v>
      </c>
      <c r="P15" s="77">
        <v>34.049999999999997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26.46</v>
      </c>
      <c r="U15" s="78">
        <f>SUMPRODUCT(LTA!F15:AJ15,LTA!F$102:AJ$102,LTA!F$104:AJ$104)</f>
        <v>119.53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-165.81</v>
      </c>
      <c r="AA15" s="117">
        <f>STOA!I15</f>
        <v>0.28999999999999998</v>
      </c>
      <c r="AB15" s="117">
        <f>-STOA!O15</f>
        <v>-259.66999999999996</v>
      </c>
      <c r="AC15">
        <f t="shared" si="0"/>
        <v>11.285577613007392</v>
      </c>
      <c r="AD15">
        <f t="shared" si="1"/>
        <v>322.01168617341841</v>
      </c>
      <c r="AE15">
        <f>'IDT-1'!C15</f>
        <v>0</v>
      </c>
      <c r="AF15" s="26"/>
      <c r="AG15">
        <f t="shared" si="2"/>
        <v>322.01168617341841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8.3112711160343391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549.12375230401324</v>
      </c>
      <c r="P16" s="77">
        <v>34.049999999999997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30.02</v>
      </c>
      <c r="U16" s="78">
        <f>SUMPRODUCT(LTA!F16:AJ16,LTA!F$102:AJ$102,LTA!F$104:AJ$104)</f>
        <v>120.80000000000001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-165</v>
      </c>
      <c r="AA16" s="117">
        <f>STOA!I16</f>
        <v>0.28999999999999998</v>
      </c>
      <c r="AB16" s="117">
        <f>-STOA!O16</f>
        <v>-259.66999999999996</v>
      </c>
      <c r="AC16">
        <f t="shared" si="0"/>
        <v>11.374159094847586</v>
      </c>
      <c r="AD16">
        <f t="shared" si="1"/>
        <v>321.5631046915783</v>
      </c>
      <c r="AE16">
        <f>'IDT-1'!C16</f>
        <v>0</v>
      </c>
      <c r="AF16" s="26"/>
      <c r="AG16">
        <f t="shared" si="2"/>
        <v>321.5631046915783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8.3112711160343391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548.33730090540882</v>
      </c>
      <c r="P17" s="77">
        <v>34.049999999999997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30.79</v>
      </c>
      <c r="U17" s="78">
        <f>SUMPRODUCT(LTA!F17:AJ17,LTA!F$102:AJ$102,LTA!F$104:AJ$104)</f>
        <v>121.31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-170</v>
      </c>
      <c r="AA17" s="117">
        <f>STOA!I17</f>
        <v>0.28999999999999998</v>
      </c>
      <c r="AB17" s="117">
        <f>-STOA!O17</f>
        <v>-259.66999999999996</v>
      </c>
      <c r="AC17">
        <f t="shared" si="0"/>
        <v>11.129914751918397</v>
      </c>
      <c r="AD17">
        <f t="shared" si="1"/>
        <v>350.30089763590303</v>
      </c>
      <c r="AE17">
        <f>'IDT-1'!C17</f>
        <v>0</v>
      </c>
      <c r="AF17" s="26"/>
      <c r="AG17">
        <f t="shared" si="2"/>
        <v>350.30089763590303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8.3112711160343391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548.33730090540882</v>
      </c>
      <c r="P18" s="77">
        <v>34.049999999999997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31.48</v>
      </c>
      <c r="U18" s="78">
        <f>SUMPRODUCT(LTA!F18:AJ18,LTA!F$102:AJ$102,LTA!F$104:AJ$104)</f>
        <v>121.77000000000001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-165</v>
      </c>
      <c r="AA18" s="117">
        <f>STOA!I18</f>
        <v>0.28999999999999998</v>
      </c>
      <c r="AB18" s="117">
        <f>-STOA!O18</f>
        <v>-259.66999999999996</v>
      </c>
      <c r="AC18">
        <f t="shared" si="0"/>
        <v>11.148912879440593</v>
      </c>
      <c r="AD18">
        <f t="shared" si="1"/>
        <v>350.43189950838081</v>
      </c>
      <c r="AE18">
        <f>'IDT-1'!C18</f>
        <v>0</v>
      </c>
      <c r="AF18" s="26"/>
      <c r="AG18">
        <f t="shared" si="2"/>
        <v>350.43189950838081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8.3112711160343391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547.67888210540877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31.9</v>
      </c>
      <c r="U19" s="78">
        <f>SUMPRODUCT(LTA!F19:AJ19,LTA!F$102:AJ$102,LTA!F$104:AJ$104)</f>
        <v>122.05000000000001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-184</v>
      </c>
      <c r="AA19" s="117">
        <f>STOA!I19</f>
        <v>0.28999999999999998</v>
      </c>
      <c r="AB19" s="117">
        <f>-STOA!O19</f>
        <v>-259.66999999999996</v>
      </c>
      <c r="AC19">
        <f t="shared" si="0"/>
        <v>11.167035049044983</v>
      </c>
      <c r="AD19">
        <f t="shared" si="1"/>
        <v>348.45535853877641</v>
      </c>
      <c r="AE19">
        <f>'IDT-1'!C19</f>
        <v>0</v>
      </c>
      <c r="AF19" s="26"/>
      <c r="AG19">
        <f t="shared" si="2"/>
        <v>348.45535853877641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-9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8.3112711160343391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582.07555559601644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32.49</v>
      </c>
      <c r="U20" s="78">
        <f>SUMPRODUCT(LTA!F20:AJ20,LTA!F$102:AJ$102,LTA!F$104:AJ$104)</f>
        <v>122.43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-215</v>
      </c>
      <c r="AA20" s="117">
        <f>STOA!I20</f>
        <v>0.28999999999999998</v>
      </c>
      <c r="AB20" s="117">
        <f>-STOA!O20</f>
        <v>-259.66999999999996</v>
      </c>
      <c r="AC20">
        <f t="shared" si="0"/>
        <v>11.793914396292843</v>
      </c>
      <c r="AD20">
        <f t="shared" si="1"/>
        <v>350.76291231575794</v>
      </c>
      <c r="AE20">
        <f>'IDT-1'!C20</f>
        <v>0</v>
      </c>
      <c r="AF20" s="26"/>
      <c r="AG20">
        <f t="shared" si="2"/>
        <v>350.76291231575794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8.3112711160343391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582.07555559601644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32.92</v>
      </c>
      <c r="U21" s="78">
        <f>SUMPRODUCT(LTA!F21:AJ21,LTA!F$102:AJ$102,LTA!F$104:AJ$104)</f>
        <v>122.72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-189.7</v>
      </c>
      <c r="AA21" s="117">
        <f>STOA!I21</f>
        <v>0.28999999999999998</v>
      </c>
      <c r="AB21" s="117">
        <f>-STOA!O21</f>
        <v>-259.66999999999996</v>
      </c>
      <c r="AC21">
        <f t="shared" si="0"/>
        <v>11.703887525560555</v>
      </c>
      <c r="AD21">
        <f t="shared" si="1"/>
        <v>359.30517955286842</v>
      </c>
      <c r="AE21">
        <f>'IDT-1'!C21</f>
        <v>0</v>
      </c>
      <c r="AF21" s="26"/>
      <c r="AG21">
        <f t="shared" si="2"/>
        <v>359.30517955286842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8.3112711160343391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582.06245013167006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30.03</v>
      </c>
      <c r="U22" s="78">
        <f>SUMPRODUCT(LTA!F22:AJ22,LTA!F$102:AJ$102,LTA!F$104:AJ$104)</f>
        <v>118.41000000000001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-144</v>
      </c>
      <c r="AA22" s="117">
        <f>STOA!I22</f>
        <v>0.28999999999999998</v>
      </c>
      <c r="AB22" s="117">
        <f>-STOA!O22</f>
        <v>-259.66999999999996</v>
      </c>
      <c r="AC22">
        <f t="shared" si="0"/>
        <v>11.563172488031206</v>
      </c>
      <c r="AD22">
        <f t="shared" si="1"/>
        <v>360.93278912605138</v>
      </c>
      <c r="AE22">
        <f>'IDT-1'!C22</f>
        <v>0</v>
      </c>
      <c r="AF22" s="26"/>
      <c r="AG22">
        <f t="shared" si="2"/>
        <v>360.93278912605138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8.3112711160343391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576.22749959790997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29.87</v>
      </c>
      <c r="U23" s="78">
        <f>SUMPRODUCT(LTA!F23:AJ23,LTA!F$102:AJ$102,LTA!F$104:AJ$104)</f>
        <v>118.37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-94</v>
      </c>
      <c r="AA23" s="117">
        <f>STOA!I23</f>
        <v>0.28999999999999998</v>
      </c>
      <c r="AB23" s="117">
        <f>-STOA!O23</f>
        <v>-259.66999999999996</v>
      </c>
      <c r="AC23">
        <f t="shared" si="0"/>
        <v>11.169126744833154</v>
      </c>
      <c r="AD23">
        <f t="shared" si="1"/>
        <v>386.85964396911123</v>
      </c>
      <c r="AE23">
        <f>'IDT-1'!C23</f>
        <v>0</v>
      </c>
      <c r="AF23" s="26"/>
      <c r="AG23">
        <f t="shared" si="2"/>
        <v>386.85964396911123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8.3112711160343391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586.7480876389676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29.64</v>
      </c>
      <c r="U24" s="78">
        <f>SUMPRODUCT(LTA!F24:AJ24,LTA!F$102:AJ$102,LTA!F$104:AJ$104)</f>
        <v>118.33000000000001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-57.3</v>
      </c>
      <c r="AA24" s="117">
        <f>STOA!I24</f>
        <v>0.28999999999999998</v>
      </c>
      <c r="AB24" s="117">
        <f>-STOA!O24</f>
        <v>-259.66999999999996</v>
      </c>
      <c r="AC24">
        <f t="shared" si="0"/>
        <v>11.022285914751846</v>
      </c>
      <c r="AD24">
        <f t="shared" si="1"/>
        <v>423.95707284025025</v>
      </c>
      <c r="AE24">
        <f>'IDT-1'!C24</f>
        <v>-11.853999999999999</v>
      </c>
      <c r="AF24" s="26"/>
      <c r="AG24">
        <f t="shared" si="2"/>
        <v>412.10307284025026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8.3112711160343391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596.33158973631873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29.36</v>
      </c>
      <c r="U25" s="78">
        <f>SUMPRODUCT(LTA!F25:AJ25,LTA!F$102:AJ$102,LTA!F$104:AJ$104)</f>
        <v>118.28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0.28999999999999998</v>
      </c>
      <c r="AB25" s="117">
        <f>-STOA!O25</f>
        <v>-259.66999999999996</v>
      </c>
      <c r="AC25">
        <f t="shared" si="0"/>
        <v>11.012272019729926</v>
      </c>
      <c r="AD25">
        <f t="shared" si="1"/>
        <v>443.52058883262316</v>
      </c>
      <c r="AE25">
        <f>'IDT-1'!C25</f>
        <v>-21.591999999999999</v>
      </c>
      <c r="AF25" s="26"/>
      <c r="AG25">
        <f t="shared" si="2"/>
        <v>421.92858883262318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8.3112711160343391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599.75575991248547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29.04</v>
      </c>
      <c r="U26" s="78">
        <f>SUMPRODUCT(LTA!F26:AJ26,LTA!F$102:AJ$102,LTA!F$104:AJ$104)</f>
        <v>118.24000000000001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</v>
      </c>
      <c r="AA26" s="117">
        <f>STOA!I26</f>
        <v>0.28999999999999998</v>
      </c>
      <c r="AB26" s="117">
        <f>-STOA!O26</f>
        <v>-259.66999999999996</v>
      </c>
      <c r="AC26">
        <f t="shared" si="0"/>
        <v>10.728502254003356</v>
      </c>
      <c r="AD26">
        <f t="shared" si="1"/>
        <v>481.86852877451651</v>
      </c>
      <c r="AE26">
        <f>'IDT-1'!C26</f>
        <v>-25.824999999999999</v>
      </c>
      <c r="AF26" s="26"/>
      <c r="AG26">
        <f t="shared" si="2"/>
        <v>456.04352877451652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614.90415801873803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33.65</v>
      </c>
      <c r="U27" s="78">
        <f>SUMPRODUCT(LTA!F27:AJ27,LTA!F$102:AJ$102,LTA!F$104:AJ$104)</f>
        <v>118.03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-330.32</v>
      </c>
      <c r="AC27">
        <f t="shared" si="0"/>
        <v>11.066203960405369</v>
      </c>
      <c r="AD27">
        <f t="shared" si="1"/>
        <v>502.52922517436696</v>
      </c>
      <c r="AE27">
        <f>'IDT-1'!C27</f>
        <v>0</v>
      </c>
      <c r="AF27" s="26"/>
      <c r="AG27">
        <f t="shared" si="2"/>
        <v>502.52922517436696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8.3112711160343391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634.17948228463797</v>
      </c>
      <c r="P28" s="77">
        <v>34.049999999999997</v>
      </c>
      <c r="Q28" s="77">
        <v>19.579999999999998</v>
      </c>
      <c r="R28" s="80">
        <v>0.50734374999999998</v>
      </c>
      <c r="S28" s="80">
        <v>0</v>
      </c>
      <c r="T28" s="78">
        <f>SUMPRODUCT(LTA!F28:AJ28,LTA!F$101:AJ$101,LTA!F$104:AJ$104)</f>
        <v>33.340000000000003</v>
      </c>
      <c r="U28" s="78">
        <f>SUMPRODUCT(LTA!F28:AJ28,LTA!F$102:AJ$102,LTA!F$104:AJ$104)</f>
        <v>117.80000000000001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29.29</v>
      </c>
      <c r="AB28" s="117">
        <f>-STOA!O28</f>
        <v>-330.32</v>
      </c>
      <c r="AC28">
        <f t="shared" si="0"/>
        <v>11.489859438945288</v>
      </c>
      <c r="AD28">
        <f t="shared" si="1"/>
        <v>550.24823771172726</v>
      </c>
      <c r="AE28">
        <f>'IDT-1'!C28</f>
        <v>0</v>
      </c>
      <c r="AF28" s="26"/>
      <c r="AG28">
        <f t="shared" si="2"/>
        <v>550.24823771172726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8.3112711160343391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648.75289665663774</v>
      </c>
      <c r="P29" s="77">
        <v>34.049999999999997</v>
      </c>
      <c r="Q29" s="77">
        <v>19.579999999999998</v>
      </c>
      <c r="R29" s="80">
        <v>4.8126559911651015</v>
      </c>
      <c r="S29" s="80">
        <v>0</v>
      </c>
      <c r="T29" s="78">
        <f>SUMPRODUCT(LTA!F29:AJ29,LTA!F$101:AJ$101,LTA!F$104:AJ$104)</f>
        <v>32.979999999999997</v>
      </c>
      <c r="U29" s="78">
        <f>SUMPRODUCT(LTA!F29:AJ29,LTA!F$102:AJ$102,LTA!F$104:AJ$104)</f>
        <v>122.45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53.38</v>
      </c>
      <c r="AB29" s="117">
        <f>-STOA!O29</f>
        <v>-330.32</v>
      </c>
      <c r="AC29">
        <f t="shared" si="0"/>
        <v>11.967883125796506</v>
      </c>
      <c r="AD29">
        <f t="shared" si="1"/>
        <v>590.02894063804069</v>
      </c>
      <c r="AE29">
        <f>'IDT-1'!C29</f>
        <v>0</v>
      </c>
      <c r="AF29" s="26"/>
      <c r="AG29">
        <f t="shared" si="2"/>
        <v>590.02894063804069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8.3112711160343391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649.57246338273785</v>
      </c>
      <c r="P30" s="77">
        <v>34.049999999999997</v>
      </c>
      <c r="Q30" s="77">
        <v>19.579999999999998</v>
      </c>
      <c r="R30" s="80">
        <v>8.1873434965942256</v>
      </c>
      <c r="S30" s="80">
        <v>0</v>
      </c>
      <c r="T30" s="78">
        <f>SUMPRODUCT(LTA!F30:AJ30,LTA!F$101:AJ$101,LTA!F$104:AJ$104)</f>
        <v>32.71</v>
      </c>
      <c r="U30" s="78">
        <f>SUMPRODUCT(LTA!F30:AJ30,LTA!F$102:AJ$102,LTA!F$104:AJ$104)</f>
        <v>122.12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87.11</v>
      </c>
      <c r="AB30" s="117">
        <f>-STOA!O30</f>
        <v>-330.32</v>
      </c>
      <c r="AC30">
        <f t="shared" si="0"/>
        <v>12.322970945600551</v>
      </c>
      <c r="AD30">
        <f t="shared" si="1"/>
        <v>623.99810704976596</v>
      </c>
      <c r="AE30">
        <f>'IDT-1'!C30</f>
        <v>0</v>
      </c>
      <c r="AF30" s="26"/>
      <c r="AG30">
        <f t="shared" si="2"/>
        <v>623.99810704976596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8.3112711160343391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649.56500493607291</v>
      </c>
      <c r="P31" s="77">
        <v>34.049999999999997</v>
      </c>
      <c r="Q31" s="77">
        <v>19.579999999999998</v>
      </c>
      <c r="R31" s="80">
        <v>10.44</v>
      </c>
      <c r="S31" s="80">
        <v>0</v>
      </c>
      <c r="T31" s="78">
        <f>SUMPRODUCT(LTA!F31:AJ31,LTA!F$101:AJ$101,LTA!F$104:AJ$104)</f>
        <v>32.57</v>
      </c>
      <c r="U31" s="78">
        <f>SUMPRODUCT(LTA!F31:AJ31,LTA!F$102:AJ$102,LTA!F$104:AJ$104)</f>
        <v>121.89000000000001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106.38</v>
      </c>
      <c r="AB31" s="117">
        <f>-STOA!O31</f>
        <v>-330.32</v>
      </c>
      <c r="AC31">
        <f t="shared" si="0"/>
        <v>12.482414305933284</v>
      </c>
      <c r="AD31">
        <f t="shared" si="1"/>
        <v>647.98386174617428</v>
      </c>
      <c r="AE31">
        <f>'IDT-1'!C31</f>
        <v>0</v>
      </c>
      <c r="AF31" s="26"/>
      <c r="AG31">
        <f t="shared" si="2"/>
        <v>647.98386174617428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8.3112711160343391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649.56500493607291</v>
      </c>
      <c r="P32" s="77">
        <v>34.049999999999997</v>
      </c>
      <c r="Q32" s="77">
        <v>19.579999999999998</v>
      </c>
      <c r="R32" s="80">
        <v>14.12</v>
      </c>
      <c r="S32" s="80">
        <v>0</v>
      </c>
      <c r="T32" s="78">
        <f>SUMPRODUCT(LTA!F32:AJ32,LTA!F$101:AJ$101,LTA!F$104:AJ$104)</f>
        <v>36.35</v>
      </c>
      <c r="U32" s="78">
        <f>SUMPRODUCT(LTA!F32:AJ32,LTA!F$102:AJ$102,LTA!F$104:AJ$104)</f>
        <v>121.62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112.80000000000001</v>
      </c>
      <c r="AB32" s="117">
        <f>-STOA!O32</f>
        <v>-330.32</v>
      </c>
      <c r="AC32">
        <f t="shared" si="0"/>
        <v>12.540035413277916</v>
      </c>
      <c r="AD32">
        <f t="shared" si="1"/>
        <v>668.53624063882955</v>
      </c>
      <c r="AE32">
        <f>'IDT-1'!C32</f>
        <v>0</v>
      </c>
      <c r="AF32" s="26"/>
      <c r="AG32">
        <f t="shared" si="2"/>
        <v>668.53624063882955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8.3112711160343391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649.40825620207295</v>
      </c>
      <c r="P33" s="77">
        <v>34.049999999999997</v>
      </c>
      <c r="Q33" s="77">
        <v>19.579999999999998</v>
      </c>
      <c r="R33" s="80">
        <v>20.042718393922954</v>
      </c>
      <c r="S33" s="80">
        <v>0</v>
      </c>
      <c r="T33" s="78">
        <f>SUMPRODUCT(LTA!F33:AJ33,LTA!F$101:AJ$101,LTA!F$104:AJ$104)</f>
        <v>52.38</v>
      </c>
      <c r="U33" s="78">
        <f>SUMPRODUCT(LTA!F33:AJ33,LTA!F$102:AJ$102,LTA!F$104:AJ$104)</f>
        <v>121.4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112.46</v>
      </c>
      <c r="AB33" s="117">
        <f>-STOA!O33</f>
        <v>-330.32</v>
      </c>
      <c r="AC33">
        <f t="shared" si="0"/>
        <v>12.948865134340121</v>
      </c>
      <c r="AD33">
        <f t="shared" si="1"/>
        <v>664.36338057769012</v>
      </c>
      <c r="AE33">
        <f>'IDT-1'!C33</f>
        <v>0</v>
      </c>
      <c r="AF33" s="26"/>
      <c r="AG33">
        <f t="shared" si="2"/>
        <v>664.36338057769012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8.3112711160343391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646.25612858317299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62.04</v>
      </c>
      <c r="U34" s="78">
        <f>SUMPRODUCT(LTA!F34:AJ34,LTA!F$102:AJ$102,LTA!F$104:AJ$104)</f>
        <v>124.35000000000001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110.65</v>
      </c>
      <c r="AB34" s="117">
        <f>-STOA!O34</f>
        <v>-330.32</v>
      </c>
      <c r="AC34">
        <f t="shared" si="0"/>
        <v>13.071230489427279</v>
      </c>
      <c r="AD34">
        <f t="shared" si="1"/>
        <v>678.14616920978006</v>
      </c>
      <c r="AE34">
        <f>'IDT-1'!C34</f>
        <v>0</v>
      </c>
      <c r="AF34" s="26"/>
      <c r="AG34">
        <f t="shared" si="2"/>
        <v>678.14616920978006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8.3112711160343391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643.86507620467296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74.92</v>
      </c>
      <c r="U35" s="78">
        <f>SUMPRODUCT(LTA!F35:AJ35,LTA!F$102:AJ$102,LTA!F$104:AJ$104)</f>
        <v>124.02000000000001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91.45</v>
      </c>
      <c r="AB35" s="117">
        <f>-STOA!O35</f>
        <v>-330.32</v>
      </c>
      <c r="AC35">
        <f t="shared" si="0"/>
        <v>12.814106678052571</v>
      </c>
      <c r="AD35">
        <f t="shared" si="1"/>
        <v>689.36224064265468</v>
      </c>
      <c r="AE35">
        <f>'IDT-1'!C35</f>
        <v>0</v>
      </c>
      <c r="AF35" s="26"/>
      <c r="AG35">
        <f t="shared" si="2"/>
        <v>689.36224064265468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8.3112711160343391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630.031555501973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89.66</v>
      </c>
      <c r="U36" s="78">
        <f>SUMPRODUCT(LTA!F36:AJ36,LTA!F$102:AJ$102,LTA!F$104:AJ$104)</f>
        <v>123.52000000000001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89.07</v>
      </c>
      <c r="AB36" s="117">
        <f>-STOA!O36</f>
        <v>-330.32</v>
      </c>
      <c r="AC36">
        <f t="shared" si="0"/>
        <v>12.761227185780029</v>
      </c>
      <c r="AD36">
        <f t="shared" si="1"/>
        <v>691.44159943222724</v>
      </c>
      <c r="AE36">
        <f>'IDT-1'!C36</f>
        <v>0</v>
      </c>
      <c r="AF36" s="26"/>
      <c r="AG36">
        <f t="shared" si="2"/>
        <v>691.44159943222724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-41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8.3112711160343391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620.10473918127298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103.92</v>
      </c>
      <c r="U37" s="78">
        <f>SUMPRODUCT(LTA!F37:AJ37,LTA!F$102:AJ$102,LTA!F$104:AJ$104)</f>
        <v>123.02000000000001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75.300000000000011</v>
      </c>
      <c r="AB37" s="117">
        <f>-STOA!O37</f>
        <v>-330.32</v>
      </c>
      <c r="AC37">
        <f t="shared" si="0"/>
        <v>12.398561248969814</v>
      </c>
      <c r="AD37">
        <f t="shared" si="1"/>
        <v>712.86744904833745</v>
      </c>
      <c r="AE37">
        <f>'IDT-1'!C37</f>
        <v>0</v>
      </c>
      <c r="AF37" s="26"/>
      <c r="AG37">
        <f t="shared" si="2"/>
        <v>712.86744904833745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8.3112711160343391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610.02412482227317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112.46</v>
      </c>
      <c r="U38" s="78">
        <f>SUMPRODUCT(LTA!F38:AJ38,LTA!F$102:AJ$102,LTA!F$104:AJ$104)</f>
        <v>122.35000000000001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71.47</v>
      </c>
      <c r="AB38" s="117">
        <f>-STOA!O38</f>
        <v>-330.32</v>
      </c>
      <c r="AC38">
        <f t="shared" si="0"/>
        <v>12.301013204999643</v>
      </c>
      <c r="AD38">
        <f t="shared" si="1"/>
        <v>711.92438273330799</v>
      </c>
      <c r="AE38">
        <f>'IDT-1'!C38</f>
        <v>0</v>
      </c>
      <c r="AF38" s="26"/>
      <c r="AG38">
        <f t="shared" si="2"/>
        <v>711.92438273330799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598.72850212377318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106.53999999999999</v>
      </c>
      <c r="U39" s="78">
        <f>SUMPRODUCT(LTA!F39:AJ39,LTA!F$102:AJ$102,LTA!F$104:AJ$104)</f>
        <v>121.19000000000001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82.39</v>
      </c>
      <c r="AB39" s="117">
        <f>-STOA!O39</f>
        <v>-330.32</v>
      </c>
      <c r="AC39">
        <f t="shared" si="0"/>
        <v>12.367976136562646</v>
      </c>
      <c r="AD39">
        <f t="shared" si="1"/>
        <v>689.33367193016261</v>
      </c>
      <c r="AE39">
        <f>'IDT-1'!C39</f>
        <v>0</v>
      </c>
      <c r="AF39" s="26"/>
      <c r="AG39">
        <f t="shared" si="2"/>
        <v>689.33367193016261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590.35925216837325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118.6</v>
      </c>
      <c r="U40" s="78">
        <f>SUMPRODUCT(LTA!F40:AJ40,LTA!F$102:AJ$102,LTA!F$104:AJ$104)</f>
        <v>111.53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83.38</v>
      </c>
      <c r="AB40" s="117">
        <f>-STOA!O40</f>
        <v>-330.32</v>
      </c>
      <c r="AC40">
        <f t="shared" si="0"/>
        <v>12.324158736955127</v>
      </c>
      <c r="AD40">
        <f t="shared" si="1"/>
        <v>684.39823937437029</v>
      </c>
      <c r="AE40">
        <f>'IDT-1'!C40</f>
        <v>0</v>
      </c>
      <c r="AF40" s="26"/>
      <c r="AG40">
        <f t="shared" si="2"/>
        <v>684.39823937437029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584.54974730067318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128.14999999999998</v>
      </c>
      <c r="U41" s="78">
        <f>SUMPRODUCT(LTA!F41:AJ41,LTA!F$102:AJ$102,LTA!F$104:AJ$104)</f>
        <v>111.27000000000001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92.47</v>
      </c>
      <c r="AB41" s="117">
        <f>-STOA!O41</f>
        <v>-330.32</v>
      </c>
      <c r="AC41">
        <f t="shared" si="0"/>
        <v>12.514682241819123</v>
      </c>
      <c r="AD41">
        <f t="shared" si="1"/>
        <v>687.77821100180608</v>
      </c>
      <c r="AE41">
        <f>'IDT-1'!C41</f>
        <v>0</v>
      </c>
      <c r="AF41" s="26"/>
      <c r="AG41">
        <f t="shared" si="2"/>
        <v>687.77821100180608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-29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583.01933979887315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137.02000000000001</v>
      </c>
      <c r="U42" s="78">
        <f>SUMPRODUCT(LTA!F42:AJ42,LTA!F$102:AJ$102,LTA!F$104:AJ$104)</f>
        <v>110.99000000000001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91.94</v>
      </c>
      <c r="AB42" s="117">
        <f>-STOA!O42</f>
        <v>-330.32</v>
      </c>
      <c r="AC42">
        <f t="shared" si="0"/>
        <v>12.607655165892066</v>
      </c>
      <c r="AD42">
        <f t="shared" si="1"/>
        <v>690.21483057593309</v>
      </c>
      <c r="AE42">
        <f>'IDT-1'!C42</f>
        <v>0</v>
      </c>
      <c r="AF42" s="26"/>
      <c r="AG42">
        <f t="shared" si="2"/>
        <v>690.21483057593309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582.85868556087314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143.49</v>
      </c>
      <c r="U43" s="78">
        <f>SUMPRODUCT(LTA!F43:AJ43,LTA!F$102:AJ$102,LTA!F$104:AJ$104)</f>
        <v>109.82000000000001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92</v>
      </c>
      <c r="AB43" s="117">
        <f>-STOA!O43</f>
        <v>-330.32</v>
      </c>
      <c r="AC43">
        <f t="shared" si="0"/>
        <v>12.360431200365221</v>
      </c>
      <c r="AD43">
        <f t="shared" si="1"/>
        <v>728.66140030346003</v>
      </c>
      <c r="AE43">
        <f>'IDT-1'!C43</f>
        <v>0</v>
      </c>
      <c r="AF43" s="26"/>
      <c r="AG43">
        <f t="shared" si="2"/>
        <v>728.66140030346003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582.79598591487309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159.27000000000001</v>
      </c>
      <c r="U44" s="78">
        <f>SUMPRODUCT(LTA!F44:AJ44,LTA!F$102:AJ$102,LTA!F$104:AJ$104)</f>
        <v>109.27000000000001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82.12</v>
      </c>
      <c r="AB44" s="117">
        <f>-STOA!O44</f>
        <v>-330.32</v>
      </c>
      <c r="AC44">
        <f t="shared" si="0"/>
        <v>12.406959443480419</v>
      </c>
      <c r="AD44">
        <f t="shared" si="1"/>
        <v>733.9021724143447</v>
      </c>
      <c r="AE44">
        <f>'IDT-1'!C44</f>
        <v>0</v>
      </c>
      <c r="AF44" s="26"/>
      <c r="AG44">
        <f t="shared" si="2"/>
        <v>733.9021724143447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8.0186165670367195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585.2298893528731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166.76</v>
      </c>
      <c r="U45" s="78">
        <f>SUMPRODUCT(LTA!F45:AJ45,LTA!F$102:AJ$102,LTA!F$104:AJ$104)</f>
        <v>108.88000000000001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84.88</v>
      </c>
      <c r="AB45" s="117">
        <f>-STOA!O45</f>
        <v>-330.32</v>
      </c>
      <c r="AC45">
        <f t="shared" si="0"/>
        <v>12.513169935226763</v>
      </c>
      <c r="AD45">
        <f t="shared" si="1"/>
        <v>745.86533598468293</v>
      </c>
      <c r="AE45">
        <f>'IDT-1'!C45</f>
        <v>0</v>
      </c>
      <c r="AF45" s="26"/>
      <c r="AG45">
        <f t="shared" si="2"/>
        <v>745.86533598468293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8.0186165670367195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585.2298893528731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169.55</v>
      </c>
      <c r="U46" s="78">
        <f>SUMPRODUCT(LTA!F46:AJ46,LTA!F$102:AJ$102,LTA!F$104:AJ$104)</f>
        <v>108.51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78.3</v>
      </c>
      <c r="AB46" s="117">
        <f>-STOA!O46</f>
        <v>-330.32</v>
      </c>
      <c r="AC46">
        <f t="shared" si="0"/>
        <v>12.476561935226764</v>
      </c>
      <c r="AD46">
        <f t="shared" si="1"/>
        <v>741.74194398468308</v>
      </c>
      <c r="AE46">
        <f>'IDT-1'!C46</f>
        <v>0</v>
      </c>
      <c r="AF46" s="26"/>
      <c r="AG46">
        <f t="shared" si="2"/>
        <v>741.74194398468308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8.0186165670367195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583.20353323287304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169.91</v>
      </c>
      <c r="U47" s="78">
        <f>SUMPRODUCT(LTA!F47:AJ47,LTA!F$102:AJ$102,LTA!F$104:AJ$104)</f>
        <v>104.05000000000001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75.61</v>
      </c>
      <c r="AB47" s="117">
        <f>-STOA!O47</f>
        <v>-330.32</v>
      </c>
      <c r="AC47">
        <f t="shared" si="0"/>
        <v>12.398978001370763</v>
      </c>
      <c r="AD47">
        <f t="shared" si="1"/>
        <v>733.00317179853892</v>
      </c>
      <c r="AE47">
        <f>'IDT-1'!C47</f>
        <v>0</v>
      </c>
      <c r="AF47" s="26"/>
      <c r="AG47">
        <f t="shared" si="2"/>
        <v>733.00317179853892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8.0186165670367195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583.20353323287304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170.61999999999998</v>
      </c>
      <c r="U48" s="78">
        <f>SUMPRODUCT(LTA!F48:AJ48,LTA!F$102:AJ$102,LTA!F$104:AJ$104)</f>
        <v>103.44000000000001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77.75</v>
      </c>
      <c r="AB48" s="117">
        <f>-STOA!O48</f>
        <v>-330.32</v>
      </c>
      <c r="AC48">
        <f t="shared" si="0"/>
        <v>12.507471276592716</v>
      </c>
      <c r="AD48">
        <f t="shared" si="1"/>
        <v>725.13467852331701</v>
      </c>
      <c r="AE48">
        <f>'IDT-1'!C48</f>
        <v>0</v>
      </c>
      <c r="AF48" s="26"/>
      <c r="AG48">
        <f t="shared" si="2"/>
        <v>725.13467852331701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8.0186165670367195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583.20353323287304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171.43999999999997</v>
      </c>
      <c r="U49" s="78">
        <f>SUMPRODUCT(LTA!F49:AJ49,LTA!F$102:AJ$102,LTA!F$104:AJ$104)</f>
        <v>103.43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79.89</v>
      </c>
      <c r="AB49" s="117">
        <f>-STOA!O49</f>
        <v>-330.32</v>
      </c>
      <c r="AC49">
        <f t="shared" si="0"/>
        <v>12.631090679336866</v>
      </c>
      <c r="AD49">
        <f t="shared" si="1"/>
        <v>716.96105912057283</v>
      </c>
      <c r="AE49">
        <f>'IDT-1'!C49</f>
        <v>0</v>
      </c>
      <c r="AF49" s="26"/>
      <c r="AG49">
        <f t="shared" si="2"/>
        <v>716.96105912057283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-21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8.0186165670367195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583.18791959887301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171.96</v>
      </c>
      <c r="U50" s="78">
        <f>SUMPRODUCT(LTA!F50:AJ50,LTA!F$102:AJ$102,LTA!F$104:AJ$104)</f>
        <v>103.46000000000001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77.22</v>
      </c>
      <c r="AB50" s="117">
        <f>-STOA!O50</f>
        <v>-330.32</v>
      </c>
      <c r="AC50">
        <f t="shared" si="0"/>
        <v>12.603419151835469</v>
      </c>
      <c r="AD50">
        <f t="shared" si="1"/>
        <v>715.8531170140742</v>
      </c>
      <c r="AE50">
        <f>'IDT-1'!C50</f>
        <v>0</v>
      </c>
      <c r="AF50" s="26"/>
      <c r="AG50">
        <f t="shared" si="2"/>
        <v>715.8531170140742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8.0186165670367195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582.73121035782174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170.38</v>
      </c>
      <c r="U51" s="78">
        <f>SUMPRODUCT(LTA!F51:AJ51,LTA!F$102:AJ$102,LTA!F$104:AJ$104)</f>
        <v>103.58000000000001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69.099999999999994</v>
      </c>
      <c r="AB51" s="117">
        <f>-STOA!O51</f>
        <v>-330.32</v>
      </c>
      <c r="AC51">
        <f t="shared" si="0"/>
        <v>12.337533560070312</v>
      </c>
      <c r="AD51">
        <f t="shared" si="1"/>
        <v>726.08229336478803</v>
      </c>
      <c r="AE51">
        <f>'IDT-1'!C51</f>
        <v>0</v>
      </c>
      <c r="AF51" s="26"/>
      <c r="AG51">
        <f t="shared" si="2"/>
        <v>726.08229336478803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8.0186165670367195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581.1397893920082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169.57</v>
      </c>
      <c r="U52" s="78">
        <f>SUMPRODUCT(LTA!F52:AJ52,LTA!F$102:AJ$102,LTA!F$104:AJ$104)</f>
        <v>103.56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71.540000000000006</v>
      </c>
      <c r="AB52" s="117">
        <f>-STOA!O52</f>
        <v>-330.32</v>
      </c>
      <c r="AC52">
        <f t="shared" si="0"/>
        <v>12.337697055571152</v>
      </c>
      <c r="AD52">
        <f t="shared" si="1"/>
        <v>726.10070890347356</v>
      </c>
      <c r="AE52">
        <f>'IDT-1'!C52</f>
        <v>0</v>
      </c>
      <c r="AF52" s="26"/>
      <c r="AG52">
        <f t="shared" si="2"/>
        <v>726.10070890347356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8.0186165670367195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582.98315807812003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163.70000000000002</v>
      </c>
      <c r="U53" s="78">
        <f>SUMPRODUCT(LTA!F53:AJ53,LTA!F$102:AJ$102,LTA!F$104:AJ$104)</f>
        <v>103.5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71.540000000000006</v>
      </c>
      <c r="AB53" s="117">
        <f>-STOA!O53</f>
        <v>-330.32</v>
      </c>
      <c r="AC53">
        <f t="shared" si="0"/>
        <v>12.301734700008938</v>
      </c>
      <c r="AD53">
        <f t="shared" si="1"/>
        <v>722.05003994514789</v>
      </c>
      <c r="AE53">
        <f>'IDT-1'!C53</f>
        <v>0</v>
      </c>
      <c r="AF53" s="26"/>
      <c r="AG53">
        <f t="shared" si="2"/>
        <v>722.05003994514789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8.0186165670367195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582.98315807812003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164.79999999999998</v>
      </c>
      <c r="U54" s="78">
        <f>SUMPRODUCT(LTA!F54:AJ54,LTA!F$102:AJ$102,LTA!F$104:AJ$104)</f>
        <v>103.54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71.540000000000006</v>
      </c>
      <c r="AB54" s="117">
        <f>-STOA!O54</f>
        <v>-330.32</v>
      </c>
      <c r="AC54">
        <f t="shared" si="0"/>
        <v>12.267766700008938</v>
      </c>
      <c r="AD54">
        <f t="shared" si="1"/>
        <v>718.22400794514783</v>
      </c>
      <c r="AE54">
        <f>'IDT-1'!C54</f>
        <v>0</v>
      </c>
      <c r="AF54" s="26"/>
      <c r="AG54">
        <f t="shared" si="2"/>
        <v>718.22400794514783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8.0186165670367195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581.76176792446699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165.71</v>
      </c>
      <c r="U55" s="78">
        <f>SUMPRODUCT(LTA!F55:AJ55,LTA!F$102:AJ$102,LTA!F$104:AJ$104)</f>
        <v>103.55000000000001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71.540000000000006</v>
      </c>
      <c r="AB55" s="117">
        <f>-STOA!O55</f>
        <v>-330.32</v>
      </c>
      <c r="AC55">
        <f t="shared" si="0"/>
        <v>12.665020842766555</v>
      </c>
      <c r="AD55">
        <f t="shared" si="1"/>
        <v>662.52536364873708</v>
      </c>
      <c r="AE55">
        <f>'IDT-1'!C55</f>
        <v>0</v>
      </c>
      <c r="AF55" s="26"/>
      <c r="AG55">
        <f t="shared" si="2"/>
        <v>662.52536364873708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8.0186165670367195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563.48149221449739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166.21</v>
      </c>
      <c r="U56" s="78">
        <f>SUMPRODUCT(LTA!F56:AJ56,LTA!F$102:AJ$102,LTA!F$104:AJ$104)</f>
        <v>103.44000000000001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69.72</v>
      </c>
      <c r="AB56" s="117">
        <f>-STOA!O56</f>
        <v>-330.32</v>
      </c>
      <c r="AC56">
        <f t="shared" si="0"/>
        <v>12.464936033952238</v>
      </c>
      <c r="AD56">
        <f t="shared" si="1"/>
        <v>646.01517274758203</v>
      </c>
      <c r="AE56">
        <f>'IDT-1'!C56</f>
        <v>0</v>
      </c>
      <c r="AF56" s="26"/>
      <c r="AG56">
        <f t="shared" si="2"/>
        <v>646.01517274758203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8.0186165670367195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551.30463470950406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166.71</v>
      </c>
      <c r="U57" s="78">
        <f>SUMPRODUCT(LTA!F57:AJ57,LTA!F$102:AJ$102,LTA!F$104:AJ$104)</f>
        <v>103.55000000000001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67.27</v>
      </c>
      <c r="AB57" s="117">
        <f>-STOA!O57</f>
        <v>-330.32</v>
      </c>
      <c r="AC57">
        <f t="shared" si="0"/>
        <v>12.190659520030978</v>
      </c>
      <c r="AD57">
        <f t="shared" si="1"/>
        <v>649.27259175650988</v>
      </c>
      <c r="AE57">
        <f>'IDT-1'!C57</f>
        <v>0</v>
      </c>
      <c r="AF57" s="26"/>
      <c r="AG57">
        <f t="shared" si="2"/>
        <v>649.27259175650988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8.0186165670367195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557.50588105796021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165.49</v>
      </c>
      <c r="U58" s="78">
        <f>SUMPRODUCT(LTA!F58:AJ58,LTA!F$102:AJ$102,LTA!F$104:AJ$104)</f>
        <v>103.46000000000001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66.959999999999994</v>
      </c>
      <c r="AB58" s="117">
        <f>-STOA!O58</f>
        <v>-330.32</v>
      </c>
      <c r="AC58">
        <f t="shared" si="0"/>
        <v>12.248730742941781</v>
      </c>
      <c r="AD58">
        <f t="shared" si="1"/>
        <v>651.79576688205509</v>
      </c>
      <c r="AE58">
        <f>'IDT-1'!C58</f>
        <v>0</v>
      </c>
      <c r="AF58" s="26"/>
      <c r="AG58">
        <f t="shared" si="2"/>
        <v>651.79576688205509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8.0186165670367195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563.74856710116819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167.38</v>
      </c>
      <c r="U59" s="78">
        <f>SUMPRODUCT(LTA!F59:AJ59,LTA!F$102:AJ$102,LTA!F$104:AJ$104)</f>
        <v>103.44000000000001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64.52</v>
      </c>
      <c r="AB59" s="117">
        <f>-STOA!O59</f>
        <v>-330.32</v>
      </c>
      <c r="AC59">
        <f t="shared" si="0"/>
        <v>12.263137870033232</v>
      </c>
      <c r="AD59">
        <f t="shared" si="1"/>
        <v>661.45404579817182</v>
      </c>
      <c r="AE59">
        <f>'IDT-1'!C59</f>
        <v>0</v>
      </c>
      <c r="AF59" s="26"/>
      <c r="AG59">
        <f t="shared" si="2"/>
        <v>661.45404579817182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8.0186165670367195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563.74802417289754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168.05999999999997</v>
      </c>
      <c r="U60" s="78">
        <f>SUMPRODUCT(LTA!F60:AJ60,LTA!F$102:AJ$102,LTA!F$104:AJ$104)</f>
        <v>103.59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63.910000000000004</v>
      </c>
      <c r="AB60" s="117">
        <f>-STOA!O60</f>
        <v>-330.32</v>
      </c>
      <c r="AC60">
        <f t="shared" si="0"/>
        <v>12.220678454653472</v>
      </c>
      <c r="AD60">
        <f t="shared" si="1"/>
        <v>666.71596228528085</v>
      </c>
      <c r="AE60">
        <f>'IDT-1'!C60</f>
        <v>0</v>
      </c>
      <c r="AF60" s="26"/>
      <c r="AG60">
        <f t="shared" si="2"/>
        <v>666.71596228528085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8.0186165670367195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569.64808741450884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163.56</v>
      </c>
      <c r="U61" s="78">
        <f>SUMPRODUCT(LTA!F61:AJ61,LTA!F$102:AJ$102,LTA!F$104:AJ$104)</f>
        <v>103.45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59.03</v>
      </c>
      <c r="AB61" s="117">
        <f>-STOA!O61</f>
        <v>-330.32</v>
      </c>
      <c r="AC61">
        <f t="shared" si="0"/>
        <v>12.073407353391111</v>
      </c>
      <c r="AD61">
        <f t="shared" si="1"/>
        <v>676.24329662815444</v>
      </c>
      <c r="AE61">
        <f>'IDT-1'!C61</f>
        <v>0</v>
      </c>
      <c r="AF61" s="26"/>
      <c r="AG61">
        <f t="shared" si="2"/>
        <v>676.24329662815444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8.0186165670367195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581.51974647611996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155.75</v>
      </c>
      <c r="U62" s="78">
        <f>SUMPRODUCT(LTA!F62:AJ62,LTA!F$102:AJ$102,LTA!F$104:AJ$104)</f>
        <v>103.56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56.58</v>
      </c>
      <c r="AB62" s="117">
        <f>-STOA!O62</f>
        <v>-330.32</v>
      </c>
      <c r="AC62">
        <f t="shared" si="0"/>
        <v>12.12407046322207</v>
      </c>
      <c r="AD62">
        <f t="shared" si="1"/>
        <v>673.91429257993445</v>
      </c>
      <c r="AE62">
        <f>'IDT-1'!C62</f>
        <v>0</v>
      </c>
      <c r="AF62" s="26"/>
      <c r="AG62">
        <f t="shared" si="2"/>
        <v>673.91429257993445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-14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8.2431459429520899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580.09213332566469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149.07999999999998</v>
      </c>
      <c r="U63" s="78">
        <f>SUMPRODUCT(LTA!F63:AJ63,LTA!F$102:AJ$102,LTA!F$104:AJ$104)</f>
        <v>103.53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53.83</v>
      </c>
      <c r="AB63" s="117">
        <f>-STOA!O63</f>
        <v>-330.32</v>
      </c>
      <c r="AC63">
        <f t="shared" si="0"/>
        <v>11.906029540695386</v>
      </c>
      <c r="AD63">
        <f t="shared" si="1"/>
        <v>677.47924972792123</v>
      </c>
      <c r="AE63">
        <f>'IDT-1'!C63</f>
        <v>0</v>
      </c>
      <c r="AF63" s="26"/>
      <c r="AG63">
        <f t="shared" si="2"/>
        <v>677.47924972792123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8.2431459429520899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584.54659174087828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141.42000000000002</v>
      </c>
      <c r="U64" s="78">
        <f>SUMPRODUCT(LTA!F64:AJ64,LTA!F$102:AJ$102,LTA!F$104:AJ$104)</f>
        <v>103.44000000000001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48.95</v>
      </c>
      <c r="AB64" s="117">
        <f>-STOA!O64</f>
        <v>-330.32</v>
      </c>
      <c r="AC64">
        <f t="shared" si="0"/>
        <v>11.922084774749267</v>
      </c>
      <c r="AD64">
        <f t="shared" si="1"/>
        <v>679.28765290908132</v>
      </c>
      <c r="AE64">
        <f>'IDT-1'!C64</f>
        <v>0</v>
      </c>
      <c r="AF64" s="26"/>
      <c r="AG64">
        <f t="shared" si="2"/>
        <v>679.28765290908132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8.2431459429520899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584.82319300048903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130.22999999999999</v>
      </c>
      <c r="U65" s="78">
        <f>SUMPRODUCT(LTA!F65:AJ65,LTA!F$102:AJ$102,LTA!F$104:AJ$104)</f>
        <v>103.51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44.980000000000004</v>
      </c>
      <c r="AB65" s="117">
        <f>-STOA!O65</f>
        <v>-330.32</v>
      </c>
      <c r="AC65">
        <f t="shared" si="0"/>
        <v>11.791726865833841</v>
      </c>
      <c r="AD65">
        <f t="shared" si="1"/>
        <v>664.60461207760727</v>
      </c>
      <c r="AE65">
        <f>'IDT-1'!C65</f>
        <v>0</v>
      </c>
      <c r="AF65" s="26"/>
      <c r="AG65">
        <f t="shared" si="2"/>
        <v>664.60461207760727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8.2431459429520899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585.54909507868911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123.06</v>
      </c>
      <c r="U66" s="78">
        <f>SUMPRODUCT(LTA!F66:AJ66,LTA!F$102:AJ$102,LTA!F$104:AJ$104)</f>
        <v>103.47000000000001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40.090000000000003</v>
      </c>
      <c r="AB66" s="117">
        <f>-STOA!O66</f>
        <v>-330.32</v>
      </c>
      <c r="AC66">
        <f t="shared" si="0"/>
        <v>11.691634804122002</v>
      </c>
      <c r="AD66">
        <f t="shared" si="1"/>
        <v>653.33060621751906</v>
      </c>
      <c r="AE66">
        <f>'IDT-1'!C66</f>
        <v>0</v>
      </c>
      <c r="AF66" s="26"/>
      <c r="AG66">
        <f t="shared" si="2"/>
        <v>653.33060621751906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8.2431459429520899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585.3609963946891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113.57</v>
      </c>
      <c r="U67" s="78">
        <f>SUMPRODUCT(LTA!F67:AJ67,LTA!F$102:AJ$102,LTA!F$104:AJ$104)</f>
        <v>103.46000000000001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40.020000000000003</v>
      </c>
      <c r="AB67" s="117">
        <f>-STOA!O67</f>
        <v>-330.32</v>
      </c>
      <c r="AC67">
        <f t="shared" si="0"/>
        <v>11.9024995357028</v>
      </c>
      <c r="AD67">
        <f t="shared" si="1"/>
        <v>677.08164280193853</v>
      </c>
      <c r="AE67">
        <f>'IDT-1'!C67</f>
        <v>0</v>
      </c>
      <c r="AF67" s="26"/>
      <c r="AG67">
        <f t="shared" si="2"/>
        <v>677.08164280193853</v>
      </c>
      <c r="AI67" s="75">
        <f>PXIL!I67</f>
        <v>0</v>
      </c>
      <c r="AJ67" s="75">
        <f>PXIL!O67</f>
        <v>0</v>
      </c>
      <c r="AK67" s="75">
        <f>RTM_IEX!I67</f>
        <v>33.72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8.2431459429520899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585.42369604068915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103.77999999999999</v>
      </c>
      <c r="U68" s="78">
        <f>SUMPRODUCT(LTA!F68:AJ68,LTA!F$102:AJ$102,LTA!F$104:AJ$104)</f>
        <v>103.44000000000001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50.2</v>
      </c>
      <c r="AB68" s="117">
        <f>-STOA!O68</f>
        <v>-330.32</v>
      </c>
      <c r="AC68">
        <f t="shared" ref="AC68:AC98" si="3">SUMIF(B68:AB68,"&gt;0")*$AC$2-SUMIF(B68:AB68,"&lt;0")*($AC$2/(1-$AC$2))+SUMIF(AI68:AR68,"&gt;0")*$AC$2-SUMIF(AI68:AR68,"&lt;0")*($AC$2/(1-$AC$2))</f>
        <v>11.9063072925876</v>
      </c>
      <c r="AD68">
        <f t="shared" ref="AD68:AD98" si="4">SUM(B68:AB68,AI68:AR68)-AC68</f>
        <v>677.51053469105364</v>
      </c>
      <c r="AE68">
        <f>'IDT-1'!C68</f>
        <v>0</v>
      </c>
      <c r="AF68" s="26"/>
      <c r="AG68">
        <f t="shared" ref="AG68:AG98" si="5">SUM(AD68:AF68)</f>
        <v>677.51053469105364</v>
      </c>
      <c r="AI68" s="75">
        <f>PXIL!I68</f>
        <v>0</v>
      </c>
      <c r="AJ68" s="75">
        <f>PXIL!O68</f>
        <v>0</v>
      </c>
      <c r="AK68" s="75">
        <f>RTM_IEX!I68</f>
        <v>33.72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17.985498489425982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585.81537334208588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90.1</v>
      </c>
      <c r="U69" s="78">
        <f>SUMPRODUCT(LTA!F69:AJ69,LTA!F$102:AJ$102,LTA!F$104:AJ$104)</f>
        <v>103.59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61.599999999999994</v>
      </c>
      <c r="AB69" s="117">
        <f>-STOA!O69</f>
        <v>-330.32</v>
      </c>
      <c r="AC69">
        <f t="shared" si="3"/>
        <v>11.764838755248864</v>
      </c>
      <c r="AD69">
        <f t="shared" si="4"/>
        <v>661.576033076263</v>
      </c>
      <c r="AE69">
        <f>'IDT-1'!C69</f>
        <v>0</v>
      </c>
      <c r="AF69" s="26"/>
      <c r="AG69">
        <f t="shared" si="5"/>
        <v>661.576033076263</v>
      </c>
      <c r="AI69" s="75">
        <f>PXIL!I69</f>
        <v>0</v>
      </c>
      <c r="AJ69" s="75">
        <f>PXIL!O69</f>
        <v>0</v>
      </c>
      <c r="AK69" s="75">
        <f>RTM_IEX!I69</f>
        <v>9.64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17.985498489425982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586.3305292785858</v>
      </c>
      <c r="P70" s="77">
        <v>34.049999999999997</v>
      </c>
      <c r="Q70" s="77">
        <v>19.579999999999998</v>
      </c>
      <c r="R70" s="80">
        <v>23.25</v>
      </c>
      <c r="S70" s="80">
        <v>0</v>
      </c>
      <c r="T70" s="78">
        <f>SUMPRODUCT(LTA!F70:AJ70,LTA!F$101:AJ$101,LTA!F$104:AJ$104)</f>
        <v>78.16</v>
      </c>
      <c r="U70" s="78">
        <f>SUMPRODUCT(LTA!F70:AJ70,LTA!F$102:AJ$102,LTA!F$104:AJ$104)</f>
        <v>103.45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79.58</v>
      </c>
      <c r="AB70" s="117">
        <f>-STOA!O70</f>
        <v>-330.32</v>
      </c>
      <c r="AC70">
        <f t="shared" si="3"/>
        <v>11.819884127490063</v>
      </c>
      <c r="AD70">
        <f t="shared" si="4"/>
        <v>667.7761436405217</v>
      </c>
      <c r="AE70">
        <f>'IDT-1'!C70</f>
        <v>0</v>
      </c>
      <c r="AF70" s="26"/>
      <c r="AG70">
        <f t="shared" si="5"/>
        <v>667.7761436405217</v>
      </c>
      <c r="AI70" s="75">
        <f>PXIL!I70</f>
        <v>0</v>
      </c>
      <c r="AJ70" s="75">
        <f>PXIL!O70</f>
        <v>0</v>
      </c>
      <c r="AK70" s="75">
        <f>RTM_IEX!I70</f>
        <v>12.53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17.985498489425982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593.03525426993701</v>
      </c>
      <c r="P71" s="77">
        <v>34.049999999999997</v>
      </c>
      <c r="Q71" s="77">
        <v>19.579999999999998</v>
      </c>
      <c r="R71" s="80">
        <v>14.25</v>
      </c>
      <c r="S71" s="80">
        <v>0</v>
      </c>
      <c r="T71" s="78">
        <f>SUMPRODUCT(LTA!F71:AJ71,LTA!F$101:AJ$101,LTA!F$104:AJ$104)</f>
        <v>71.040000000000006</v>
      </c>
      <c r="U71" s="78">
        <f>SUMPRODUCT(LTA!F71:AJ71,LTA!F$102:AJ$102,LTA!F$104:AJ$104)</f>
        <v>105.06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107.19</v>
      </c>
      <c r="AB71" s="117">
        <f>-STOA!O71</f>
        <v>-330.32</v>
      </c>
      <c r="AC71">
        <f t="shared" si="3"/>
        <v>11.926317707413952</v>
      </c>
      <c r="AD71">
        <f t="shared" si="4"/>
        <v>679.76443505194914</v>
      </c>
      <c r="AE71">
        <f>'IDT-1'!C71</f>
        <v>0</v>
      </c>
      <c r="AF71" s="26"/>
      <c r="AG71">
        <f t="shared" si="5"/>
        <v>679.76443505194914</v>
      </c>
      <c r="AI71" s="75">
        <f>PXIL!I71</f>
        <v>0</v>
      </c>
      <c r="AJ71" s="75">
        <f>PXIL!O71</f>
        <v>0</v>
      </c>
      <c r="AK71" s="75">
        <f>RTM_IEX!I71</f>
        <v>4.82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17.985498489425982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602.51284773991301</v>
      </c>
      <c r="P72" s="77">
        <v>34.049999999999997</v>
      </c>
      <c r="Q72" s="77">
        <v>19.579999999999998</v>
      </c>
      <c r="R72" s="80">
        <v>6.0500000000000007</v>
      </c>
      <c r="S72" s="80">
        <v>0</v>
      </c>
      <c r="T72" s="78">
        <f>SUMPRODUCT(LTA!F72:AJ72,LTA!F$101:AJ$101,LTA!F$104:AJ$104)</f>
        <v>56.849999999999994</v>
      </c>
      <c r="U72" s="78">
        <f>SUMPRODUCT(LTA!F72:AJ72,LTA!F$102:AJ$102,LTA!F$104:AJ$104)</f>
        <v>105.03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135.72000000000003</v>
      </c>
      <c r="AB72" s="117">
        <f>-STOA!O72</f>
        <v>-330.32</v>
      </c>
      <c r="AC72">
        <f t="shared" si="3"/>
        <v>12.038056529949742</v>
      </c>
      <c r="AD72">
        <f t="shared" si="4"/>
        <v>692.35028969938924</v>
      </c>
      <c r="AE72">
        <f>'IDT-1'!C72</f>
        <v>0</v>
      </c>
      <c r="AF72" s="26"/>
      <c r="AG72">
        <f t="shared" si="5"/>
        <v>692.35028969938924</v>
      </c>
      <c r="AI72" s="75">
        <f>PXIL!I72</f>
        <v>0</v>
      </c>
      <c r="AJ72" s="75">
        <f>PXIL!O72</f>
        <v>0</v>
      </c>
      <c r="AK72" s="75">
        <f>RTM_IEX!I72</f>
        <v>1.93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17.985498489425982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607.13155543683149</v>
      </c>
      <c r="P73" s="77">
        <v>34.049999999999997</v>
      </c>
      <c r="Q73" s="77">
        <v>19.579999999999998</v>
      </c>
      <c r="R73" s="80">
        <v>2.6325911330049254</v>
      </c>
      <c r="S73" s="80">
        <v>0</v>
      </c>
      <c r="T73" s="78">
        <f>SUMPRODUCT(LTA!F73:AJ73,LTA!F$101:AJ$101,LTA!F$104:AJ$104)</f>
        <v>45.709999999999994</v>
      </c>
      <c r="U73" s="78">
        <f>SUMPRODUCT(LTA!F73:AJ73,LTA!F$102:AJ$102,LTA!F$104:AJ$104)</f>
        <v>104.94000000000001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148.35000000000002</v>
      </c>
      <c r="AB73" s="117">
        <f>-STOA!O73</f>
        <v>-330.32</v>
      </c>
      <c r="AC73">
        <f t="shared" si="3"/>
        <v>12.145691959653069</v>
      </c>
      <c r="AD73">
        <f t="shared" si="4"/>
        <v>704.47395309960962</v>
      </c>
      <c r="AE73">
        <f>'IDT-1'!C73</f>
        <v>0</v>
      </c>
      <c r="AF73" s="26"/>
      <c r="AG73">
        <f t="shared" si="5"/>
        <v>704.47395309960962</v>
      </c>
      <c r="AI73" s="75">
        <f>PXIL!I73</f>
        <v>0</v>
      </c>
      <c r="AJ73" s="75">
        <f>PXIL!O73</f>
        <v>0</v>
      </c>
      <c r="AK73" s="75">
        <f>RTM_IEX!I73</f>
        <v>11.56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17.985498489425982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614.15183065361305</v>
      </c>
      <c r="P74" s="77">
        <v>34.049999999999997</v>
      </c>
      <c r="Q74" s="77">
        <v>19.579999999999998</v>
      </c>
      <c r="R74" s="80">
        <v>0.4</v>
      </c>
      <c r="S74" s="80">
        <v>0</v>
      </c>
      <c r="T74" s="78">
        <f>SUMPRODUCT(LTA!F74:AJ74,LTA!F$101:AJ$101,LTA!F$104:AJ$104)</f>
        <v>34.619999999999997</v>
      </c>
      <c r="U74" s="78">
        <f>SUMPRODUCT(LTA!F74:AJ74,LTA!F$102:AJ$102,LTA!F$104:AJ$104)</f>
        <v>105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165.48000000000002</v>
      </c>
      <c r="AB74" s="117">
        <f>-STOA!O74</f>
        <v>-330.32</v>
      </c>
      <c r="AC74">
        <f t="shared" si="3"/>
        <v>12.283919579590304</v>
      </c>
      <c r="AD74">
        <f t="shared" si="4"/>
        <v>720.0434095634489</v>
      </c>
      <c r="AE74">
        <f>'IDT-1'!C74</f>
        <v>0</v>
      </c>
      <c r="AF74" s="26"/>
      <c r="AG74">
        <f t="shared" si="5"/>
        <v>720.0434095634489</v>
      </c>
      <c r="AI74" s="75">
        <f>PXIL!I74</f>
        <v>0</v>
      </c>
      <c r="AJ74" s="75">
        <f>PXIL!O74</f>
        <v>0</v>
      </c>
      <c r="AK74" s="75">
        <f>RTM_IEX!I74</f>
        <v>16.38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18.134138972809669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57.280000000000008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629.92719892481296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25.08</v>
      </c>
      <c r="U75" s="78">
        <f>SUMPRODUCT(LTA!F75:AJ75,LTA!F$102:AJ$102,LTA!F$104:AJ$104)</f>
        <v>104.96000000000001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139.29000000000002</v>
      </c>
      <c r="AB75" s="117">
        <f>-STOA!O75</f>
        <v>-294.63</v>
      </c>
      <c r="AC75">
        <f t="shared" si="3"/>
        <v>11.732662485363488</v>
      </c>
      <c r="AD75">
        <f t="shared" si="4"/>
        <v>729.64867541225931</v>
      </c>
      <c r="AE75">
        <f>'IDT-1'!C75</f>
        <v>0</v>
      </c>
      <c r="AF75" s="26"/>
      <c r="AG75">
        <f t="shared" si="5"/>
        <v>729.64867541225931</v>
      </c>
      <c r="AI75" s="75">
        <f>PXIL!I75</f>
        <v>0</v>
      </c>
      <c r="AJ75" s="75">
        <f>PXIL!O75</f>
        <v>0</v>
      </c>
      <c r="AK75" s="75">
        <f>RTM_IEX!I75</f>
        <v>7.71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18.134138972809669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57.280000000000008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639.05389288921288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16.809999999999999</v>
      </c>
      <c r="U76" s="78">
        <f>SUMPRODUCT(LTA!F76:AJ76,LTA!F$102:AJ$102,LTA!F$104:AJ$104)</f>
        <v>104.94000000000001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136.24</v>
      </c>
      <c r="AB76" s="117">
        <f>-STOA!O76</f>
        <v>-294.63</v>
      </c>
      <c r="AC76">
        <f t="shared" si="3"/>
        <v>11.772497392250205</v>
      </c>
      <c r="AD76">
        <f t="shared" si="4"/>
        <v>734.13553446977232</v>
      </c>
      <c r="AE76">
        <f>'IDT-1'!C76</f>
        <v>0</v>
      </c>
      <c r="AF76" s="26"/>
      <c r="AG76">
        <f t="shared" si="5"/>
        <v>734.13553446977232</v>
      </c>
      <c r="AI76" s="75">
        <f>PXIL!I76</f>
        <v>0</v>
      </c>
      <c r="AJ76" s="75">
        <f>PXIL!O76</f>
        <v>0</v>
      </c>
      <c r="AK76" s="75">
        <f>RTM_IEX!I76</f>
        <v>14.45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18.134138972809669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57.280000000000008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644.77499202811282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17.12</v>
      </c>
      <c r="U77" s="78">
        <f>SUMPRODUCT(LTA!F77:AJ77,LTA!F$102:AJ$102,LTA!F$104:AJ$104)</f>
        <v>108.43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136.24</v>
      </c>
      <c r="AB77" s="117">
        <f>-STOA!O77</f>
        <v>-294.63</v>
      </c>
      <c r="AC77">
        <f t="shared" si="3"/>
        <v>11.984939064672526</v>
      </c>
      <c r="AD77">
        <f t="shared" si="4"/>
        <v>758.06419193625015</v>
      </c>
      <c r="AE77">
        <f>'IDT-1'!C77</f>
        <v>0</v>
      </c>
      <c r="AF77" s="26"/>
      <c r="AG77">
        <f t="shared" si="5"/>
        <v>758.06419193625015</v>
      </c>
      <c r="AI77" s="75">
        <f>PXIL!I77</f>
        <v>0</v>
      </c>
      <c r="AJ77" s="75">
        <f>PXIL!O77</f>
        <v>0</v>
      </c>
      <c r="AK77" s="75">
        <f>RTM_IEX!I77</f>
        <v>29.07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18.134138972809669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58.54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644.77499202811282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16.71</v>
      </c>
      <c r="U78" s="78">
        <f>SUMPRODUCT(LTA!F78:AJ78,LTA!F$102:AJ$102,LTA!F$104:AJ$104)</f>
        <v>108.32000000000001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131.42000000000002</v>
      </c>
      <c r="AB78" s="117">
        <f>-STOA!O78</f>
        <v>-294.63</v>
      </c>
      <c r="AC78">
        <f t="shared" si="3"/>
        <v>11.999899064672528</v>
      </c>
      <c r="AD78">
        <f t="shared" si="4"/>
        <v>759.74923193625023</v>
      </c>
      <c r="AE78">
        <f>'IDT-1'!C78</f>
        <v>0</v>
      </c>
      <c r="AF78" s="26"/>
      <c r="AG78">
        <f t="shared" si="5"/>
        <v>759.74923193625023</v>
      </c>
      <c r="AI78" s="75">
        <f>PXIL!I78</f>
        <v>0</v>
      </c>
      <c r="AJ78" s="75">
        <f>PXIL!O78</f>
        <v>0</v>
      </c>
      <c r="AK78" s="75">
        <f>RTM_IEX!I78</f>
        <v>34.85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18.134138972809669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58.54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644.77499202811282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16.79</v>
      </c>
      <c r="U79" s="78">
        <f>SUMPRODUCT(LTA!F79:AJ79,LTA!F$102:AJ$102,LTA!F$104:AJ$104)</f>
        <v>108.14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126.64999999999999</v>
      </c>
      <c r="AB79" s="117">
        <f>-STOA!O79</f>
        <v>-294.63</v>
      </c>
      <c r="AC79">
        <f t="shared" si="3"/>
        <v>12.046275064672528</v>
      </c>
      <c r="AD79">
        <f t="shared" si="4"/>
        <v>764.97285593625008</v>
      </c>
      <c r="AE79">
        <f>'IDT-1'!C79</f>
        <v>0</v>
      </c>
      <c r="AF79" s="26"/>
      <c r="AG79">
        <f t="shared" si="5"/>
        <v>764.97285593625008</v>
      </c>
      <c r="AI79" s="75">
        <f>PXIL!I79</f>
        <v>0</v>
      </c>
      <c r="AJ79" s="75">
        <f>PXIL!O79</f>
        <v>0</v>
      </c>
      <c r="AK79" s="75">
        <f>RTM_IEX!I79</f>
        <v>44.99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18.134138972809669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58.54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642.56858842171289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16.79</v>
      </c>
      <c r="U80" s="78">
        <f>SUMPRODUCT(LTA!F80:AJ80,LTA!F$102:AJ$102,LTA!F$104:AJ$104)</f>
        <v>107.98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117.01</v>
      </c>
      <c r="AB80" s="117">
        <f>-STOA!O80</f>
        <v>-294.63</v>
      </c>
      <c r="AC80">
        <f t="shared" si="3"/>
        <v>11.949154712936208</v>
      </c>
      <c r="AD80">
        <f t="shared" si="4"/>
        <v>754.03357268158641</v>
      </c>
      <c r="AE80">
        <f>'IDT-1'!C80</f>
        <v>0</v>
      </c>
      <c r="AF80" s="26"/>
      <c r="AG80">
        <f t="shared" si="5"/>
        <v>754.03357268158641</v>
      </c>
      <c r="AI80" s="75">
        <f>PXIL!I80</f>
        <v>0</v>
      </c>
      <c r="AJ80" s="75">
        <f>PXIL!O80</f>
        <v>0</v>
      </c>
      <c r="AK80" s="75">
        <f>RTM_IEX!I80</f>
        <v>45.96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18.134138972809669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58.54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623.62851199245506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13.26</v>
      </c>
      <c r="U81" s="78">
        <f>SUMPRODUCT(LTA!F81:AJ81,LTA!F$102:AJ$102,LTA!F$104:AJ$104)</f>
        <v>107.81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121.83</v>
      </c>
      <c r="AB81" s="117">
        <f>-STOA!O81</f>
        <v>-294.63</v>
      </c>
      <c r="AC81">
        <f t="shared" si="3"/>
        <v>11.822170040358738</v>
      </c>
      <c r="AD81">
        <f t="shared" si="4"/>
        <v>739.73048092490615</v>
      </c>
      <c r="AE81">
        <f>'IDT-1'!C81</f>
        <v>0</v>
      </c>
      <c r="AF81" s="26"/>
      <c r="AG81">
        <f t="shared" si="5"/>
        <v>739.73048092490615</v>
      </c>
      <c r="AI81" s="75">
        <f>PXIL!I81</f>
        <v>0</v>
      </c>
      <c r="AJ81" s="75">
        <f>PXIL!O81</f>
        <v>0</v>
      </c>
      <c r="AK81" s="75">
        <f>RTM_IEX!I81</f>
        <v>49.35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18.134138972809669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58.54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608.53294029045526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13.53</v>
      </c>
      <c r="U82" s="78">
        <f>SUMPRODUCT(LTA!F82:AJ82,LTA!F$102:AJ$102,LTA!F$104:AJ$104)</f>
        <v>107.64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117.01</v>
      </c>
      <c r="AB82" s="117">
        <f>-STOA!O82</f>
        <v>-294.63</v>
      </c>
      <c r="AC82">
        <f t="shared" si="3"/>
        <v>11.66724100938114</v>
      </c>
      <c r="AD82">
        <f t="shared" si="4"/>
        <v>722.27983825388378</v>
      </c>
      <c r="AE82">
        <f>'IDT-1'!C82</f>
        <v>0</v>
      </c>
      <c r="AF82" s="26"/>
      <c r="AG82">
        <f t="shared" si="5"/>
        <v>722.27983825388378</v>
      </c>
      <c r="AI82" s="75">
        <f>PXIL!I82</f>
        <v>0</v>
      </c>
      <c r="AJ82" s="75">
        <f>PXIL!O82</f>
        <v>0</v>
      </c>
      <c r="AK82" s="75">
        <f>RTM_IEX!I82</f>
        <v>51.56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18.134138972809669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57.280000000000008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601.28693897225526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13.73</v>
      </c>
      <c r="U83" s="78">
        <f>SUMPRODUCT(LTA!F83:AJ83,LTA!F$102:AJ$102,LTA!F$104:AJ$104)</f>
        <v>107.81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102.55999999999999</v>
      </c>
      <c r="AB83" s="117">
        <f>-STOA!O83</f>
        <v>-294.63</v>
      </c>
      <c r="AC83">
        <f t="shared" si="3"/>
        <v>11.36754819778098</v>
      </c>
      <c r="AD83">
        <f t="shared" si="4"/>
        <v>688.5235297472841</v>
      </c>
      <c r="AE83">
        <f>'IDT-1'!C83</f>
        <v>0</v>
      </c>
      <c r="AF83" s="26"/>
      <c r="AG83">
        <f t="shared" si="5"/>
        <v>688.5235297472841</v>
      </c>
      <c r="AI83" s="75">
        <f>PXIL!I83</f>
        <v>0</v>
      </c>
      <c r="AJ83" s="75">
        <f>PXIL!O83</f>
        <v>0</v>
      </c>
      <c r="AK83" s="75">
        <f>RTM_IEX!I83</f>
        <v>40.090000000000003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18.134138972809669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57.280000000000008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599.31997912805514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13.85</v>
      </c>
      <c r="U84" s="78">
        <f>SUMPRODUCT(LTA!F84:AJ84,LTA!F$102:AJ$102,LTA!F$104:AJ$104)</f>
        <v>107.99000000000001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88.11</v>
      </c>
      <c r="AB84" s="117">
        <f>-STOA!O84</f>
        <v>-294.63</v>
      </c>
      <c r="AC84">
        <f t="shared" si="3"/>
        <v>11.252822951152019</v>
      </c>
      <c r="AD84">
        <f t="shared" si="4"/>
        <v>675.60129514971288</v>
      </c>
      <c r="AE84">
        <f>'IDT-1'!C84</f>
        <v>0</v>
      </c>
      <c r="AF84" s="26"/>
      <c r="AG84">
        <f t="shared" si="5"/>
        <v>675.60129514971288</v>
      </c>
      <c r="AI84" s="75">
        <f>PXIL!I84</f>
        <v>0</v>
      </c>
      <c r="AJ84" s="75">
        <f>PXIL!O84</f>
        <v>0</v>
      </c>
      <c r="AK84" s="75">
        <f>RTM_IEX!I84</f>
        <v>43.17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18.134138972809669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57.280000000000008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592.15516527905527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14.81</v>
      </c>
      <c r="U85" s="78">
        <f>SUMPRODUCT(LTA!F85:AJ85,LTA!F$102:AJ$102,LTA!F$104:AJ$104)</f>
        <v>108.2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73.66</v>
      </c>
      <c r="AB85" s="117">
        <f>-STOA!O85</f>
        <v>-294.63</v>
      </c>
      <c r="AC85">
        <f t="shared" si="3"/>
        <v>10.862588589280818</v>
      </c>
      <c r="AD85">
        <f t="shared" si="4"/>
        <v>631.64671566258414</v>
      </c>
      <c r="AE85">
        <f>'IDT-1'!C85</f>
        <v>0</v>
      </c>
      <c r="AF85" s="26"/>
      <c r="AG85">
        <f t="shared" si="5"/>
        <v>631.64671566258414</v>
      </c>
      <c r="AI85" s="75">
        <f>PXIL!I85</f>
        <v>0</v>
      </c>
      <c r="AJ85" s="75">
        <f>PXIL!O85</f>
        <v>0</v>
      </c>
      <c r="AK85" s="75">
        <f>RTM_IEX!I85</f>
        <v>19.27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18.134138972809669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57.280000000000008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587.47192766135515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14.4</v>
      </c>
      <c r="U86" s="78">
        <f>SUMPRODUCT(LTA!F86:AJ86,LTA!F$102:AJ$102,LTA!F$104:AJ$104)</f>
        <v>108.38000000000001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58.24</v>
      </c>
      <c r="AB86" s="117">
        <f>-STOA!O86</f>
        <v>-294.63</v>
      </c>
      <c r="AC86">
        <f t="shared" si="3"/>
        <v>10.726072098245059</v>
      </c>
      <c r="AD86">
        <f t="shared" si="4"/>
        <v>616.26999453591986</v>
      </c>
      <c r="AE86">
        <f>'IDT-1'!C86</f>
        <v>0</v>
      </c>
      <c r="AF86" s="26"/>
      <c r="AG86">
        <f t="shared" si="5"/>
        <v>616.26999453591986</v>
      </c>
      <c r="AI86" s="75">
        <f>PXIL!I86</f>
        <v>0</v>
      </c>
      <c r="AJ86" s="75">
        <f>PXIL!O86</f>
        <v>0</v>
      </c>
      <c r="AK86" s="75">
        <f>RTM_IEX!I86</f>
        <v>24.09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18.629090909090909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57.280000000000008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588.79379426471712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14.72</v>
      </c>
      <c r="U87" s="78">
        <f>SUMPRODUCT(LTA!F87:AJ87,LTA!F$102:AJ$102,LTA!F$104:AJ$104)</f>
        <v>108.30000000000001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43.7</v>
      </c>
      <c r="AB87" s="117">
        <f>-STOA!O87</f>
        <v>-294.63</v>
      </c>
      <c r="AC87">
        <f t="shared" si="3"/>
        <v>10.45509210139392</v>
      </c>
      <c r="AD87">
        <f t="shared" si="4"/>
        <v>585.7477930724142</v>
      </c>
      <c r="AE87">
        <f>'IDT-1'!C87</f>
        <v>0</v>
      </c>
      <c r="AF87" s="26"/>
      <c r="AG87">
        <f t="shared" si="5"/>
        <v>585.7477930724142</v>
      </c>
      <c r="AI87" s="75">
        <f>PXIL!I87</f>
        <v>0</v>
      </c>
      <c r="AJ87" s="75">
        <f>PXIL!O87</f>
        <v>0</v>
      </c>
      <c r="AK87" s="75">
        <f>RTM_IEX!I87</f>
        <v>5.78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8.5380798274002156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588.79379426471712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15.03</v>
      </c>
      <c r="U88" s="78">
        <f>SUMPRODUCT(LTA!F88:AJ88,LTA!F$102:AJ$102,LTA!F$104:AJ$104)</f>
        <v>108.38000000000001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29.250000000000004</v>
      </c>
      <c r="AB88" s="117">
        <f>-STOA!O88</f>
        <v>-294.63</v>
      </c>
      <c r="AC88">
        <f t="shared" si="3"/>
        <v>10.23094720387504</v>
      </c>
      <c r="AD88">
        <f t="shared" si="4"/>
        <v>560.50092688824225</v>
      </c>
      <c r="AE88">
        <f>'IDT-1'!C88</f>
        <v>0</v>
      </c>
      <c r="AF88" s="26"/>
      <c r="AG88">
        <f t="shared" si="5"/>
        <v>560.50092688824225</v>
      </c>
      <c r="AI88" s="75">
        <f>PXIL!I88</f>
        <v>0</v>
      </c>
      <c r="AJ88" s="75">
        <f>PXIL!O88</f>
        <v>0</v>
      </c>
      <c r="AK88" s="75">
        <f>RTM_IEX!I88</f>
        <v>6.74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8.5380798274002156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592.45990811744002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15.35</v>
      </c>
      <c r="U89" s="78">
        <f>SUMPRODUCT(LTA!F89:AJ89,LTA!F$102:AJ$102,LTA!F$104:AJ$104)</f>
        <v>108.41000000000001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14.8</v>
      </c>
      <c r="AB89" s="117">
        <f>-STOA!O89</f>
        <v>-294.63</v>
      </c>
      <c r="AC89">
        <f t="shared" si="3"/>
        <v>10.206977005779001</v>
      </c>
      <c r="AD89">
        <f t="shared" si="4"/>
        <v>557.80101093906126</v>
      </c>
      <c r="AE89">
        <f>'IDT-1'!C89</f>
        <v>0</v>
      </c>
      <c r="AF89" s="26"/>
      <c r="AG89">
        <f t="shared" si="5"/>
        <v>557.80101093906126</v>
      </c>
      <c r="AI89" s="75">
        <f>PXIL!I89</f>
        <v>0</v>
      </c>
      <c r="AJ89" s="75">
        <f>PXIL!O89</f>
        <v>0</v>
      </c>
      <c r="AK89" s="75">
        <f>RTM_IEX!I89</f>
        <v>14.45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8.5380798274002156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595.22461175744002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15.68</v>
      </c>
      <c r="U90" s="78">
        <f>SUMPRODUCT(LTA!F90:AJ90,LTA!F$102:AJ$102,LTA!F$104:AJ$104)</f>
        <v>108.41000000000001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-294.63</v>
      </c>
      <c r="AC90">
        <f t="shared" si="3"/>
        <v>10.132482397811001</v>
      </c>
      <c r="AD90">
        <f t="shared" si="4"/>
        <v>549.41020918702918</v>
      </c>
      <c r="AE90">
        <f>'IDT-1'!C90</f>
        <v>0</v>
      </c>
      <c r="AF90" s="26"/>
      <c r="AG90">
        <f t="shared" si="5"/>
        <v>549.41020918702918</v>
      </c>
      <c r="AI90" s="75">
        <f>PXIL!I90</f>
        <v>0</v>
      </c>
      <c r="AJ90" s="75">
        <f>PXIL!O90</f>
        <v>0</v>
      </c>
      <c r="AK90" s="75">
        <f>RTM_IEX!I90</f>
        <v>17.34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8.5380798274002156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596.2124333824097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16.739999999999998</v>
      </c>
      <c r="U91" s="78">
        <f>SUMPRODUCT(LTA!F91:AJ91,LTA!F$102:AJ$102,LTA!F$104:AJ$104)</f>
        <v>108.37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-309.67</v>
      </c>
      <c r="AC91">
        <f t="shared" si="3"/>
        <v>10.315974266044552</v>
      </c>
      <c r="AD91">
        <f t="shared" si="4"/>
        <v>539.86453894376541</v>
      </c>
      <c r="AE91">
        <f>'IDT-1'!C91</f>
        <v>0</v>
      </c>
      <c r="AF91" s="26"/>
      <c r="AG91">
        <f t="shared" si="5"/>
        <v>539.86453894376541</v>
      </c>
      <c r="AI91" s="75">
        <f>PXIL!I91</f>
        <v>0</v>
      </c>
      <c r="AJ91" s="75">
        <f>PXIL!O91</f>
        <v>0</v>
      </c>
      <c r="AK91" s="75">
        <f>RTM_IEX!I91</f>
        <v>26.01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8.5380798274002156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596.21409288124005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19</v>
      </c>
      <c r="U92" s="78">
        <f>SUMPRODUCT(LTA!F92:AJ92,LTA!F$102:AJ$102,LTA!F$104:AJ$104)</f>
        <v>108.31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-309.67</v>
      </c>
      <c r="AC92">
        <f t="shared" si="3"/>
        <v>10.155740869634261</v>
      </c>
      <c r="AD92">
        <f t="shared" si="4"/>
        <v>521.8164318390061</v>
      </c>
      <c r="AE92">
        <f>'IDT-1'!C92</f>
        <v>0</v>
      </c>
      <c r="AF92" s="26"/>
      <c r="AG92">
        <f t="shared" si="5"/>
        <v>521.8164318390061</v>
      </c>
      <c r="AI92" s="75">
        <f>PXIL!I92</f>
        <v>0</v>
      </c>
      <c r="AJ92" s="75">
        <f>PXIL!O92</f>
        <v>0</v>
      </c>
      <c r="AK92" s="75">
        <f>RTM_IEX!I92</f>
        <v>10.6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8.5380798274002156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596.21409288124005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20.55</v>
      </c>
      <c r="U93" s="78">
        <f>SUMPRODUCT(LTA!F93:AJ93,LTA!F$102:AJ$102,LTA!F$104:AJ$104)</f>
        <v>108.43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-309.67</v>
      </c>
      <c r="AC93">
        <f t="shared" si="3"/>
        <v>10.128020869634259</v>
      </c>
      <c r="AD93">
        <f t="shared" si="4"/>
        <v>518.69415183900594</v>
      </c>
      <c r="AE93">
        <f>'IDT-1'!C93</f>
        <v>0</v>
      </c>
      <c r="AF93" s="26"/>
      <c r="AG93">
        <f t="shared" si="5"/>
        <v>518.69415183900594</v>
      </c>
      <c r="AI93" s="75">
        <f>PXIL!I93</f>
        <v>0</v>
      </c>
      <c r="AJ93" s="75">
        <f>PXIL!O93</f>
        <v>0</v>
      </c>
      <c r="AK93" s="75">
        <f>RTM_IEX!I93</f>
        <v>5.78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8.5380798274002156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592.75956664323996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14.88</v>
      </c>
      <c r="U94" s="78">
        <f>SUMPRODUCT(LTA!F94:AJ94,LTA!F$102:AJ$102,LTA!F$104:AJ$104)</f>
        <v>108.5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-309.67</v>
      </c>
      <c r="AC94">
        <f t="shared" si="3"/>
        <v>10.041867676350837</v>
      </c>
      <c r="AD94">
        <f t="shared" si="4"/>
        <v>498.94577879428931</v>
      </c>
      <c r="AE94">
        <f>'IDT-1'!C94</f>
        <v>-5</v>
      </c>
      <c r="AF94" s="26"/>
      <c r="AG94">
        <f t="shared" si="5"/>
        <v>493.94577879428931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8.5380798274002156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587.74240192524007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15.54</v>
      </c>
      <c r="U95" s="78">
        <f>SUMPRODUCT(LTA!F95:AJ95,LTA!F$102:AJ$102,LTA!F$104:AJ$104)</f>
        <v>109.67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</v>
      </c>
      <c r="AA95" s="117">
        <f>STOA!I95</f>
        <v>0.35</v>
      </c>
      <c r="AB95" s="117">
        <f>-STOA!O95</f>
        <v>-309.67</v>
      </c>
      <c r="AC95">
        <f t="shared" si="3"/>
        <v>10.289161902054389</v>
      </c>
      <c r="AD95">
        <f t="shared" si="4"/>
        <v>506.71131985058582</v>
      </c>
      <c r="AE95">
        <f>'IDT-1'!C95</f>
        <v>-6.774</v>
      </c>
      <c r="AF95" s="26"/>
      <c r="AG95">
        <f t="shared" si="5"/>
        <v>499.93731985058582</v>
      </c>
      <c r="AI95" s="75">
        <f>PXIL!I95</f>
        <v>0</v>
      </c>
      <c r="AJ95" s="75">
        <f>PXIL!O95</f>
        <v>0</v>
      </c>
      <c r="AK95" s="75">
        <f>RTM_IEX!I95</f>
        <v>21.2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8.5380798274002156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583.34558696195097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16.21</v>
      </c>
      <c r="U96" s="78">
        <f>SUMPRODUCT(LTA!F96:AJ96,LTA!F$102:AJ$102,LTA!F$104:AJ$104)</f>
        <v>110.60000000000001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-25</v>
      </c>
      <c r="AA96" s="117">
        <f>STOA!I96</f>
        <v>0.35</v>
      </c>
      <c r="AB96" s="117">
        <f>-STOA!O96</f>
        <v>-309.67</v>
      </c>
      <c r="AC96">
        <f t="shared" si="3"/>
        <v>10.2516032055994</v>
      </c>
      <c r="AD96">
        <f t="shared" si="4"/>
        <v>482.39206358375185</v>
      </c>
      <c r="AE96">
        <f>'IDT-1'!C96</f>
        <v>0</v>
      </c>
      <c r="AF96" s="26"/>
      <c r="AG96">
        <f t="shared" si="5"/>
        <v>482.39206358375185</v>
      </c>
      <c r="AI96" s="75">
        <f>PXIL!I96</f>
        <v>0</v>
      </c>
      <c r="AJ96" s="75">
        <f>PXIL!O96</f>
        <v>0</v>
      </c>
      <c r="AK96" s="75">
        <f>RTM_IEX!I96</f>
        <v>9.64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8.5380798274002156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584.86839386612814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24.75</v>
      </c>
      <c r="U97" s="78">
        <f>SUMPRODUCT(LTA!F97:AJ97,LTA!F$102:AJ$102,LTA!F$104:AJ$104)</f>
        <v>111.37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-50</v>
      </c>
      <c r="AA97" s="117">
        <f>STOA!I97</f>
        <v>0.35</v>
      </c>
      <c r="AB97" s="117">
        <f>-STOA!O97</f>
        <v>-309.67</v>
      </c>
      <c r="AC97">
        <f t="shared" si="3"/>
        <v>10.73846109441104</v>
      </c>
      <c r="AD97">
        <f t="shared" si="4"/>
        <v>487.00801259911736</v>
      </c>
      <c r="AE97">
        <f>'IDT-1'!C97</f>
        <v>0</v>
      </c>
      <c r="AF97" s="26"/>
      <c r="AG97">
        <f t="shared" si="5"/>
        <v>487.00801259911736</v>
      </c>
      <c r="AI97" s="75">
        <f>PXIL!I97</f>
        <v>0</v>
      </c>
      <c r="AJ97" s="75">
        <f>PXIL!O97</f>
        <v>0</v>
      </c>
      <c r="AK97" s="75">
        <f>RTM_IEX!I97</f>
        <v>28.91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8.5380798274002156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584.86839386612814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26.09</v>
      </c>
      <c r="U98" s="78">
        <f>SUMPRODUCT(LTA!F98:AJ98,LTA!F$102:AJ$102,LTA!F$104:AJ$104)</f>
        <v>112.37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-65</v>
      </c>
      <c r="AA98" s="117">
        <f>STOA!I98</f>
        <v>0.35</v>
      </c>
      <c r="AB98" s="117">
        <f>-STOA!O98</f>
        <v>-309.67</v>
      </c>
      <c r="AC98">
        <f t="shared" si="3"/>
        <v>10.892225007243971</v>
      </c>
      <c r="AD98">
        <f t="shared" si="4"/>
        <v>474.19424868628448</v>
      </c>
      <c r="AE98">
        <f>'IDT-1'!C98</f>
        <v>0</v>
      </c>
      <c r="AF98" s="26"/>
      <c r="AG98">
        <f t="shared" si="5"/>
        <v>474.19424868628448</v>
      </c>
      <c r="AI98" s="75">
        <f>PXIL!I98</f>
        <v>0</v>
      </c>
      <c r="AJ98" s="75">
        <f>PXIL!O98</f>
        <v>0</v>
      </c>
      <c r="AK98" s="75">
        <f>RTM_IEX!I98</f>
        <v>28.91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0.24514866823183823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1.2387393876617177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14.226422920523312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0.26287316319117165</v>
      </c>
      <c r="S99" s="80">
        <f t="shared" si="6"/>
        <v>0</v>
      </c>
      <c r="T99" s="78">
        <f t="shared" si="6"/>
        <v>1.6646250000000005</v>
      </c>
      <c r="U99" s="78">
        <f t="shared" si="6"/>
        <v>2.6715724999999995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-0.89130750000000003</v>
      </c>
      <c r="AA99" s="117">
        <f t="shared" si="6"/>
        <v>1.2907650000000006</v>
      </c>
      <c r="AB99" s="117">
        <f t="shared" si="6"/>
        <v>-7.3197199999999976</v>
      </c>
      <c r="AC99">
        <f t="shared" si="6"/>
        <v>0.27934044471426495</v>
      </c>
      <c r="AD99">
        <f t="shared" si="6"/>
        <v>14.180453694893762</v>
      </c>
      <c r="AE99">
        <f t="shared" si="6"/>
        <v>-4.379799999999999E-2</v>
      </c>
      <c r="AG99">
        <f t="shared" si="6"/>
        <v>14.136655694893763</v>
      </c>
      <c r="AI99">
        <f t="shared" si="6"/>
        <v>0</v>
      </c>
      <c r="AJ99">
        <f t="shared" si="6"/>
        <v>0</v>
      </c>
      <c r="AK99">
        <f t="shared" si="6"/>
        <v>0.17605500000000002</v>
      </c>
      <c r="AL99">
        <f t="shared" si="6"/>
        <v>-0.39250000000000002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44987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618.1845740919789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201.31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-270</v>
      </c>
      <c r="AA3" s="117">
        <f>STOA!J3</f>
        <v>3.69</v>
      </c>
      <c r="AB3" s="117">
        <f>-STOA!P3</f>
        <v>0</v>
      </c>
      <c r="AC3">
        <f>SUMIF(B3:AB3,"&gt;0")*$AC$2-SUMIF(B3:AB3,"&lt;0")*($AC$2/(1-$AC$2))+SUMIF(AI3:AR3,"&gt;0")*$AC$2-SUMIF(AI3:AR3,"&lt;0")*($AC$2/(1-$AC$2))</f>
        <v>11.444822319667896</v>
      </c>
      <c r="AD3">
        <f>SUM(B3:AB3,AI3:AR3)-AC3</f>
        <v>746.70607412069103</v>
      </c>
      <c r="AE3">
        <f>'IDT-1'!F3</f>
        <v>-53.051000000000002</v>
      </c>
      <c r="AF3" s="26"/>
      <c r="AG3">
        <f>SUM(AD3:AF3)</f>
        <v>693.65507412069098</v>
      </c>
      <c r="AI3" s="75">
        <f>PXIL!J3</f>
        <v>0</v>
      </c>
      <c r="AJ3" s="75">
        <f>PXIL!P3</f>
        <v>0</v>
      </c>
      <c r="AK3" s="75">
        <f>RTM_IEX!J3</f>
        <v>62.63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621.93764560810064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201.53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-297</v>
      </c>
      <c r="AA4" s="117">
        <f>STOA!J4</f>
        <v>3.69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11.70251079210904</v>
      </c>
      <c r="AD4">
        <f t="shared" ref="AD4:AD67" si="1">SUM(B4:AB4,AI4:AR4)-AC4</f>
        <v>721.49145716437158</v>
      </c>
      <c r="AE4">
        <f>'IDT-1'!F4</f>
        <v>-38.058</v>
      </c>
      <c r="AF4" s="26"/>
      <c r="AG4">
        <f t="shared" ref="AG4:AG67" si="2">SUM(AD4:AF4)</f>
        <v>683.43345716437159</v>
      </c>
      <c r="AI4" s="75">
        <f>PXIL!J4</f>
        <v>0</v>
      </c>
      <c r="AJ4" s="75">
        <f>PXIL!P4</f>
        <v>0</v>
      </c>
      <c r="AK4" s="75">
        <f>RTM_IEX!J4</f>
        <v>60.7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621.72417164849367</v>
      </c>
      <c r="P5" s="77">
        <v>37.42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206.78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-223.9</v>
      </c>
      <c r="AA5" s="117">
        <f>STOA!J5</f>
        <v>3.69</v>
      </c>
      <c r="AB5" s="117">
        <f>-STOA!P5</f>
        <v>0</v>
      </c>
      <c r="AC5">
        <f t="shared" si="0"/>
        <v>10.963196837890811</v>
      </c>
      <c r="AD5">
        <f t="shared" si="1"/>
        <v>694.66729715898282</v>
      </c>
      <c r="AE5">
        <f>'IDT-1'!F5</f>
        <v>-26.524999999999999</v>
      </c>
      <c r="AF5" s="26"/>
      <c r="AG5">
        <f t="shared" si="2"/>
        <v>668.14229715898284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552.72246279896319</v>
      </c>
      <c r="P6" s="77">
        <v>37.42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182.77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-125</v>
      </c>
      <c r="AA6" s="117">
        <f>STOA!J6</f>
        <v>3.69</v>
      </c>
      <c r="AB6" s="117">
        <f>-STOA!P6</f>
        <v>0</v>
      </c>
      <c r="AC6">
        <f t="shared" si="0"/>
        <v>9.3605108137356829</v>
      </c>
      <c r="AD6">
        <f t="shared" si="1"/>
        <v>652.55827433360741</v>
      </c>
      <c r="AE6">
        <f>'IDT-1'!F6</f>
        <v>-15.569000000000001</v>
      </c>
      <c r="AF6" s="26"/>
      <c r="AG6">
        <f t="shared" si="2"/>
        <v>636.98927433360745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11.67632234837995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551.27032444806252</v>
      </c>
      <c r="P7" s="77">
        <v>37.42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183.12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-141</v>
      </c>
      <c r="AA7" s="117">
        <f>STOA!J7</f>
        <v>3.69</v>
      </c>
      <c r="AB7" s="117">
        <f>-STOA!P7</f>
        <v>0</v>
      </c>
      <c r="AC7">
        <f t="shared" si="0"/>
        <v>9.2709088485480002</v>
      </c>
      <c r="AD7">
        <f t="shared" si="1"/>
        <v>660.54573794789451</v>
      </c>
      <c r="AE7">
        <f>'IDT-1'!F7</f>
        <v>-8.65</v>
      </c>
      <c r="AF7" s="26"/>
      <c r="AG7">
        <f t="shared" si="2"/>
        <v>651.89573794789453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11.67632234837995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548.82269803893871</v>
      </c>
      <c r="P8" s="77">
        <v>37.42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183.37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-159</v>
      </c>
      <c r="AA8" s="117">
        <f>STOA!J8</f>
        <v>3.69</v>
      </c>
      <c r="AB8" s="117">
        <f>-STOA!P8</f>
        <v>0</v>
      </c>
      <c r="AC8">
        <f t="shared" si="0"/>
        <v>9.3669853939362504</v>
      </c>
      <c r="AD8">
        <f t="shared" si="1"/>
        <v>645.25203499338238</v>
      </c>
      <c r="AE8">
        <f>'IDT-1'!F8</f>
        <v>0</v>
      </c>
      <c r="AF8" s="26"/>
      <c r="AG8">
        <f t="shared" si="2"/>
        <v>645.25203499338238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11.67632234837995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548.14109950053876</v>
      </c>
      <c r="P9" s="77">
        <v>37.42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183.72000000000003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-167</v>
      </c>
      <c r="AA9" s="117">
        <f>STOA!J9</f>
        <v>3.69</v>
      </c>
      <c r="AB9" s="117">
        <f>-STOA!P9</f>
        <v>0</v>
      </c>
      <c r="AC9">
        <f t="shared" si="0"/>
        <v>9.4794829845868698</v>
      </c>
      <c r="AD9">
        <f t="shared" si="1"/>
        <v>631.80793886433185</v>
      </c>
      <c r="AE9">
        <f>'IDT-1'!F9</f>
        <v>0</v>
      </c>
      <c r="AF9" s="26"/>
      <c r="AG9">
        <f t="shared" si="2"/>
        <v>631.80793886433185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11.67632234837995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548.14109950053876</v>
      </c>
      <c r="P10" s="77">
        <v>37.42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183.9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-173</v>
      </c>
      <c r="AA10" s="117">
        <f>STOA!J10</f>
        <v>3.69</v>
      </c>
      <c r="AB10" s="117">
        <f>-STOA!P10</f>
        <v>0</v>
      </c>
      <c r="AC10">
        <f t="shared" si="0"/>
        <v>9.5343357497200412</v>
      </c>
      <c r="AD10">
        <f t="shared" si="1"/>
        <v>625.93308609919859</v>
      </c>
      <c r="AE10">
        <f>'IDT-1'!F10</f>
        <v>0</v>
      </c>
      <c r="AF10" s="26"/>
      <c r="AG10">
        <f t="shared" si="2"/>
        <v>625.93308609919859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11.67632234837995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52.907609667946694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550.16157282080439</v>
      </c>
      <c r="P11" s="77">
        <v>37.42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186.51000000000002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-180</v>
      </c>
      <c r="AA11" s="117">
        <f>STOA!J11</f>
        <v>3.6</v>
      </c>
      <c r="AB11" s="117">
        <f>-STOA!P11</f>
        <v>0</v>
      </c>
      <c r="AC11">
        <f t="shared" si="0"/>
        <v>9.6620257726716776</v>
      </c>
      <c r="AD11">
        <f t="shared" si="1"/>
        <v>626.25347906445938</v>
      </c>
      <c r="AE11">
        <f>'IDT-1'!F11</f>
        <v>0</v>
      </c>
      <c r="AF11" s="26"/>
      <c r="AG11">
        <f t="shared" si="2"/>
        <v>626.25347906445938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11.67632234837995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52.907609667946694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550.16157282080439</v>
      </c>
      <c r="P12" s="77">
        <v>37.42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186.71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-187</v>
      </c>
      <c r="AA12" s="117">
        <f>STOA!J12</f>
        <v>3.6</v>
      </c>
      <c r="AB12" s="117">
        <f>-STOA!P12</f>
        <v>0</v>
      </c>
      <c r="AC12">
        <f t="shared" si="0"/>
        <v>9.7259326653270435</v>
      </c>
      <c r="AD12">
        <f t="shared" si="1"/>
        <v>619.38957217180405</v>
      </c>
      <c r="AE12">
        <f>'IDT-1'!F12</f>
        <v>0</v>
      </c>
      <c r="AF12" s="26"/>
      <c r="AG12">
        <f t="shared" si="2"/>
        <v>619.38957217180405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11.720110803324101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52.907609667946694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550.35562290040434</v>
      </c>
      <c r="P13" s="77">
        <v>37.42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186.97000000000003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-193</v>
      </c>
      <c r="AA13" s="117">
        <f>STOA!J13</f>
        <v>3.6</v>
      </c>
      <c r="AB13" s="117">
        <f>-STOA!P13</f>
        <v>0</v>
      </c>
      <c r="AC13">
        <f t="shared" si="0"/>
        <v>9.7835824095642039</v>
      </c>
      <c r="AD13">
        <f t="shared" si="1"/>
        <v>613.82976096211087</v>
      </c>
      <c r="AE13">
        <f>'IDT-1'!F13</f>
        <v>0</v>
      </c>
      <c r="AF13" s="26"/>
      <c r="AG13">
        <f t="shared" si="2"/>
        <v>613.82976096211087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11.720110803324101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52.907609667946694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555.41381400043872</v>
      </c>
      <c r="P14" s="77">
        <v>37.42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187.29000000000002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-197</v>
      </c>
      <c r="AA14" s="117">
        <f>STOA!J14</f>
        <v>3.6</v>
      </c>
      <c r="AB14" s="117">
        <f>-STOA!P14</f>
        <v>0</v>
      </c>
      <c r="AC14">
        <f t="shared" si="0"/>
        <v>9.8664230013332883</v>
      </c>
      <c r="AD14">
        <f t="shared" si="1"/>
        <v>615.12511147037628</v>
      </c>
      <c r="AE14">
        <f>'IDT-1'!F14</f>
        <v>0</v>
      </c>
      <c r="AF14" s="26"/>
      <c r="AG14">
        <f t="shared" si="2"/>
        <v>615.12511147037628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11.67632234837995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546.43949025400434</v>
      </c>
      <c r="P15" s="77">
        <v>37.42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187.30999999999997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-200</v>
      </c>
      <c r="AA15" s="117">
        <f>STOA!J15</f>
        <v>3.6</v>
      </c>
      <c r="AB15" s="117">
        <f>-STOA!P15</f>
        <v>0</v>
      </c>
      <c r="AC15">
        <f t="shared" si="0"/>
        <v>10.040849404625828</v>
      </c>
      <c r="AD15">
        <f t="shared" si="1"/>
        <v>588.5676703264071</v>
      </c>
      <c r="AE15">
        <f>'IDT-1'!F15</f>
        <v>0</v>
      </c>
      <c r="AF15" s="26"/>
      <c r="AG15">
        <f t="shared" si="2"/>
        <v>588.5676703264071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11.67632234837995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546.43949025400434</v>
      </c>
      <c r="P16" s="77">
        <v>37.42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188.58999999999997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-203</v>
      </c>
      <c r="AA16" s="117">
        <f>STOA!J16</f>
        <v>3.6</v>
      </c>
      <c r="AB16" s="117">
        <f>-STOA!P16</f>
        <v>0</v>
      </c>
      <c r="AC16">
        <f t="shared" si="0"/>
        <v>10.078747787192414</v>
      </c>
      <c r="AD16">
        <f t="shared" si="1"/>
        <v>586.80977194384047</v>
      </c>
      <c r="AE16">
        <f>'IDT-1'!F16</f>
        <v>0</v>
      </c>
      <c r="AF16" s="26"/>
      <c r="AG16">
        <f t="shared" si="2"/>
        <v>586.80977194384047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11.67632234837995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545.48919926048188</v>
      </c>
      <c r="P17" s="77">
        <v>37.42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189.08999999999997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-201</v>
      </c>
      <c r="AA17" s="117">
        <f>STOA!J17</f>
        <v>3.6</v>
      </c>
      <c r="AB17" s="117">
        <f>-STOA!P17</f>
        <v>0</v>
      </c>
      <c r="AC17">
        <f t="shared" si="0"/>
        <v>10.057028971405025</v>
      </c>
      <c r="AD17">
        <f t="shared" si="1"/>
        <v>588.38119976610551</v>
      </c>
      <c r="AE17">
        <f>'IDT-1'!F17</f>
        <v>0</v>
      </c>
      <c r="AF17" s="26"/>
      <c r="AG17">
        <f t="shared" si="2"/>
        <v>588.38119976610551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11.67632234837995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545.48919926048188</v>
      </c>
      <c r="P18" s="77">
        <v>37.42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189.52999999999997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-199</v>
      </c>
      <c r="AA18" s="117">
        <f>STOA!J18</f>
        <v>3.6</v>
      </c>
      <c r="AB18" s="117">
        <f>-STOA!P18</f>
        <v>0</v>
      </c>
      <c r="AC18">
        <f t="shared" si="0"/>
        <v>10.043144716360635</v>
      </c>
      <c r="AD18">
        <f t="shared" si="1"/>
        <v>590.8350840211499</v>
      </c>
      <c r="AE18">
        <f>'IDT-1'!F18</f>
        <v>0</v>
      </c>
      <c r="AF18" s="26"/>
      <c r="AG18">
        <f t="shared" si="2"/>
        <v>590.8350840211499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11.67632234837995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544.69391230048188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189.82999999999998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-194</v>
      </c>
      <c r="AA19" s="117">
        <f>STOA!J19</f>
        <v>3.6</v>
      </c>
      <c r="AB19" s="117">
        <f>-STOA!P19</f>
        <v>0</v>
      </c>
      <c r="AC19">
        <f t="shared" si="0"/>
        <v>9.905614278279705</v>
      </c>
      <c r="AD19">
        <f t="shared" si="1"/>
        <v>605.47732749923091</v>
      </c>
      <c r="AE19">
        <f>'IDT-1'!F19</f>
        <v>0</v>
      </c>
      <c r="AF19" s="26"/>
      <c r="AG19">
        <f t="shared" si="2"/>
        <v>605.47732749923091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11.67632234837995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548.60989789954579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190.21999999999997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-186</v>
      </c>
      <c r="AA20" s="117">
        <f>STOA!J20</f>
        <v>3.6</v>
      </c>
      <c r="AB20" s="117">
        <f>-STOA!P20</f>
        <v>0</v>
      </c>
      <c r="AC20">
        <f t="shared" si="0"/>
        <v>9.8687621086417945</v>
      </c>
      <c r="AD20">
        <f t="shared" si="1"/>
        <v>617.3974581392838</v>
      </c>
      <c r="AE20">
        <f>'IDT-1'!F20</f>
        <v>0</v>
      </c>
      <c r="AF20" s="26"/>
      <c r="AG20">
        <f t="shared" si="2"/>
        <v>617.3974581392838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11.67632234837995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548.60989789954579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190.67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-174</v>
      </c>
      <c r="AA21" s="117">
        <f>STOA!J21</f>
        <v>3.6</v>
      </c>
      <c r="AB21" s="117">
        <f>-STOA!P21</f>
        <v>0</v>
      </c>
      <c r="AC21">
        <f t="shared" si="0"/>
        <v>9.76990440110756</v>
      </c>
      <c r="AD21">
        <f t="shared" si="1"/>
        <v>630.36902297546692</v>
      </c>
      <c r="AE21">
        <f>'IDT-1'!F21</f>
        <v>0</v>
      </c>
      <c r="AF21" s="26"/>
      <c r="AG21">
        <f t="shared" si="2"/>
        <v>630.36902297546692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11.67632234837995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548.64884516508187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186.34999999999997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-157</v>
      </c>
      <c r="AA22" s="117">
        <f>STOA!J22</f>
        <v>3.6</v>
      </c>
      <c r="AB22" s="117">
        <f>-STOA!P22</f>
        <v>0</v>
      </c>
      <c r="AC22">
        <f t="shared" si="0"/>
        <v>9.5813029691669556</v>
      </c>
      <c r="AD22">
        <f t="shared" si="1"/>
        <v>643.27657167294353</v>
      </c>
      <c r="AE22">
        <f>'IDT-1'!F22</f>
        <v>0</v>
      </c>
      <c r="AF22" s="26"/>
      <c r="AG22">
        <f t="shared" si="2"/>
        <v>643.27657167294353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11.67632234837995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549.49872182533795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186.30999999999997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-133</v>
      </c>
      <c r="AA23" s="117">
        <f>STOA!J23</f>
        <v>3.6</v>
      </c>
      <c r="AB23" s="117">
        <f>-STOA!P23</f>
        <v>0</v>
      </c>
      <c r="AC23">
        <f t="shared" si="0"/>
        <v>9.3447456381233902</v>
      </c>
      <c r="AD23">
        <f t="shared" si="1"/>
        <v>654.80029853559438</v>
      </c>
      <c r="AE23">
        <f>'IDT-1'!F23</f>
        <v>0</v>
      </c>
      <c r="AF23" s="26"/>
      <c r="AG23">
        <f t="shared" si="2"/>
        <v>654.80029853559438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11.67632234837995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558.337580920238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186.26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-96</v>
      </c>
      <c r="AA24" s="117">
        <f>STOA!J24</f>
        <v>3.6</v>
      </c>
      <c r="AB24" s="117">
        <f>-STOA!P24</f>
        <v>0</v>
      </c>
      <c r="AC24">
        <f t="shared" si="0"/>
        <v>9.0935968798372837</v>
      </c>
      <c r="AD24">
        <f t="shared" si="1"/>
        <v>700.84030638878062</v>
      </c>
      <c r="AE24">
        <f>'IDT-1'!F24</f>
        <v>-16.146000000000001</v>
      </c>
      <c r="AF24" s="26"/>
      <c r="AG24">
        <f t="shared" si="2"/>
        <v>684.69430638878066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11.67632234837995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577.98248218034212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186.22999999999996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-61</v>
      </c>
      <c r="AA25" s="117">
        <f>STOA!J25</f>
        <v>3.6</v>
      </c>
      <c r="AB25" s="117">
        <f>-STOA!P25</f>
        <v>0</v>
      </c>
      <c r="AC25">
        <f t="shared" si="0"/>
        <v>8.9554735476493637</v>
      </c>
      <c r="AD25">
        <f t="shared" si="1"/>
        <v>755.59333098107254</v>
      </c>
      <c r="AE25">
        <f>'IDT-1'!F25</f>
        <v>-29.408000000000001</v>
      </c>
      <c r="AF25" s="26"/>
      <c r="AG25">
        <f t="shared" si="2"/>
        <v>726.18533098107252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11.67632234837995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636.11544431985101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210.92999999999998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-241</v>
      </c>
      <c r="AA26" s="117">
        <f>STOA!J26</f>
        <v>3.6</v>
      </c>
      <c r="AB26" s="117">
        <f>-STOA!P26</f>
        <v>0</v>
      </c>
      <c r="AC26">
        <f t="shared" si="0"/>
        <v>11.344092279529505</v>
      </c>
      <c r="AD26">
        <f t="shared" si="1"/>
        <v>793.6176743887014</v>
      </c>
      <c r="AE26">
        <f>'IDT-1'!F26</f>
        <v>-35.174999999999997</v>
      </c>
      <c r="AF26" s="26"/>
      <c r="AG26">
        <f t="shared" si="2"/>
        <v>758.44267438870145</v>
      </c>
      <c r="AI26" s="75">
        <f>PXIL!J26</f>
        <v>0</v>
      </c>
      <c r="AJ26" s="75">
        <f>PXIL!P26</f>
        <v>0</v>
      </c>
      <c r="AK26" s="75">
        <f>RTM_IEX!J26</f>
        <v>52.98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669.35793282854218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210.74999999999997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-187</v>
      </c>
      <c r="AA27" s="117">
        <f>STOA!J27</f>
        <v>3.56</v>
      </c>
      <c r="AB27" s="117">
        <f>-STOA!P27</f>
        <v>0</v>
      </c>
      <c r="AC27">
        <f t="shared" si="0"/>
        <v>10.777828567429394</v>
      </c>
      <c r="AD27">
        <f t="shared" si="1"/>
        <v>818.22642660949259</v>
      </c>
      <c r="AE27">
        <f>'IDT-1'!F27</f>
        <v>0</v>
      </c>
      <c r="AF27" s="26"/>
      <c r="AG27">
        <f t="shared" si="2"/>
        <v>818.22642660949259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11.67632234837995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692.64531198434213</v>
      </c>
      <c r="P28" s="77">
        <v>37.42</v>
      </c>
      <c r="Q28" s="77">
        <v>23.64</v>
      </c>
      <c r="R28" s="80">
        <v>0.48744791666666659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210.49999999999997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-215</v>
      </c>
      <c r="AA28" s="117">
        <f>STOA!J28</f>
        <v>3.56</v>
      </c>
      <c r="AB28" s="117">
        <f>-STOA!P28</f>
        <v>0</v>
      </c>
      <c r="AC28">
        <f t="shared" si="0"/>
        <v>11.653381341066611</v>
      </c>
      <c r="AD28">
        <f t="shared" si="1"/>
        <v>880.68570090832179</v>
      </c>
      <c r="AE28">
        <f>'IDT-1'!F28</f>
        <v>0</v>
      </c>
      <c r="AF28" s="26"/>
      <c r="AG28">
        <f t="shared" si="2"/>
        <v>880.68570090832179</v>
      </c>
      <c r="AI28" s="75">
        <f>PXIL!J28</f>
        <v>0</v>
      </c>
      <c r="AJ28" s="75">
        <f>PXIL!P28</f>
        <v>0</v>
      </c>
      <c r="AK28" s="75">
        <f>RTM_IEX!J28</f>
        <v>57.81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11.67632234837995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712.83790408554205</v>
      </c>
      <c r="P29" s="77">
        <v>37.42</v>
      </c>
      <c r="Q29" s="77">
        <v>23.64</v>
      </c>
      <c r="R29" s="80">
        <v>4.6125455549420211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215.13999999999996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-198</v>
      </c>
      <c r="AA29" s="117">
        <f>STOA!J29</f>
        <v>3.56</v>
      </c>
      <c r="AB29" s="117">
        <f>-STOA!P29</f>
        <v>0</v>
      </c>
      <c r="AC29">
        <f t="shared" si="0"/>
        <v>11.842112842896675</v>
      </c>
      <c r="AD29">
        <f t="shared" si="1"/>
        <v>936.09465914596728</v>
      </c>
      <c r="AE29">
        <f>'IDT-1'!F29</f>
        <v>0</v>
      </c>
      <c r="AF29" s="26"/>
      <c r="AG29">
        <f t="shared" si="2"/>
        <v>936.09465914596728</v>
      </c>
      <c r="AI29" s="75">
        <f>PXIL!J29</f>
        <v>0</v>
      </c>
      <c r="AJ29" s="75">
        <f>PXIL!P29</f>
        <v>0</v>
      </c>
      <c r="AK29" s="75">
        <f>RTM_IEX!J29</f>
        <v>67.45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11.67632234837995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713.82817268704218</v>
      </c>
      <c r="P30" s="77">
        <v>37.42</v>
      </c>
      <c r="Q30" s="77">
        <v>23.64</v>
      </c>
      <c r="R30" s="80">
        <v>7.8474537787868961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217.45999999999995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-171</v>
      </c>
      <c r="AA30" s="117">
        <f>STOA!J30</f>
        <v>3.56</v>
      </c>
      <c r="AB30" s="117">
        <f>-STOA!P30</f>
        <v>0</v>
      </c>
      <c r="AC30">
        <f t="shared" si="0"/>
        <v>11.659912955860438</v>
      </c>
      <c r="AD30">
        <f t="shared" si="1"/>
        <v>969.81203585834839</v>
      </c>
      <c r="AE30">
        <f>'IDT-1'!F30</f>
        <v>0</v>
      </c>
      <c r="AF30" s="26"/>
      <c r="AG30">
        <f t="shared" si="2"/>
        <v>969.81203585834839</v>
      </c>
      <c r="AI30" s="75">
        <f>PXIL!J30</f>
        <v>0</v>
      </c>
      <c r="AJ30" s="75">
        <f>PXIL!P30</f>
        <v>0</v>
      </c>
      <c r="AK30" s="75">
        <f>RTM_IEX!J30</f>
        <v>67.44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11.67632234837995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713.83123953043332</v>
      </c>
      <c r="P31" s="77">
        <v>37.42</v>
      </c>
      <c r="Q31" s="77">
        <v>23.64</v>
      </c>
      <c r="R31" s="80">
        <v>10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224.21999999999997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-145</v>
      </c>
      <c r="AA31" s="117">
        <f>STOA!J31</f>
        <v>3.56</v>
      </c>
      <c r="AB31" s="117">
        <f>-STOA!P31</f>
        <v>0</v>
      </c>
      <c r="AC31">
        <f t="shared" si="0"/>
        <v>11.592371035251878</v>
      </c>
      <c r="AD31">
        <f t="shared" si="1"/>
        <v>1014.4351908435611</v>
      </c>
      <c r="AE31">
        <f>'IDT-1'!F31</f>
        <v>0</v>
      </c>
      <c r="AF31" s="26"/>
      <c r="AG31">
        <f t="shared" si="2"/>
        <v>1014.4351908435611</v>
      </c>
      <c r="AI31" s="75">
        <f>PXIL!J31</f>
        <v>0</v>
      </c>
      <c r="AJ31" s="75">
        <f>PXIL!P31</f>
        <v>0</v>
      </c>
      <c r="AK31" s="75">
        <f>RTM_IEX!J31</f>
        <v>77.08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11.67632234837995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713.83123953043332</v>
      </c>
      <c r="P32" s="77">
        <v>37.42</v>
      </c>
      <c r="Q32" s="77">
        <v>23.64</v>
      </c>
      <c r="R32" s="80">
        <v>13.53</v>
      </c>
      <c r="S32" s="80">
        <v>0</v>
      </c>
      <c r="T32" s="78">
        <f>SUMPRODUCT(LTA!F32:AJ32,LTA!F$101:AJ$101,LTA!F$105:AJ$105)</f>
        <v>3.47</v>
      </c>
      <c r="U32" s="78">
        <f>SUMPRODUCT(LTA!F32:AJ32,LTA!F$102:AJ$102,LTA!F$105:AJ$105)</f>
        <v>232.29999999999995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-131</v>
      </c>
      <c r="AA32" s="117">
        <f>STOA!J32</f>
        <v>3.56</v>
      </c>
      <c r="AB32" s="117">
        <f>-STOA!P32</f>
        <v>0</v>
      </c>
      <c r="AC32">
        <f t="shared" si="0"/>
        <v>11.550093249941144</v>
      </c>
      <c r="AD32">
        <f t="shared" si="1"/>
        <v>1037.7974686288719</v>
      </c>
      <c r="AE32">
        <f>'IDT-1'!F32</f>
        <v>0</v>
      </c>
      <c r="AF32" s="26"/>
      <c r="AG32">
        <f t="shared" si="2"/>
        <v>1037.7974686288719</v>
      </c>
      <c r="AI32" s="75">
        <f>PXIL!J32</f>
        <v>0</v>
      </c>
      <c r="AJ32" s="75">
        <f>PXIL!P32</f>
        <v>0</v>
      </c>
      <c r="AK32" s="75">
        <f>RTM_IEX!J32</f>
        <v>71.319999999999993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11.67632234837995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713.6419068076334</v>
      </c>
      <c r="P33" s="77">
        <v>37.42</v>
      </c>
      <c r="Q33" s="77">
        <v>23.64</v>
      </c>
      <c r="R33" s="80">
        <v>19.822688551275096</v>
      </c>
      <c r="S33" s="80">
        <v>0</v>
      </c>
      <c r="T33" s="78">
        <f>SUMPRODUCT(LTA!F33:AJ33,LTA!F$101:AJ$101,LTA!F$105:AJ$105)</f>
        <v>13.41</v>
      </c>
      <c r="U33" s="78">
        <f>SUMPRODUCT(LTA!F33:AJ33,LTA!F$102:AJ$102,LTA!F$105:AJ$105)</f>
        <v>241.50999999999996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-122</v>
      </c>
      <c r="AA33" s="117">
        <f>STOA!J33</f>
        <v>3.56</v>
      </c>
      <c r="AB33" s="117">
        <f>-STOA!P33</f>
        <v>0</v>
      </c>
      <c r="AC33">
        <f t="shared" si="0"/>
        <v>11.658275633531964</v>
      </c>
      <c r="AD33">
        <f t="shared" si="1"/>
        <v>1068.0626420737563</v>
      </c>
      <c r="AE33">
        <f>'IDT-1'!F33</f>
        <v>0</v>
      </c>
      <c r="AF33" s="26"/>
      <c r="AG33">
        <f t="shared" si="2"/>
        <v>1068.0626420737563</v>
      </c>
      <c r="AI33" s="75">
        <f>PXIL!J33</f>
        <v>0</v>
      </c>
      <c r="AJ33" s="75">
        <f>PXIL!P33</f>
        <v>0</v>
      </c>
      <c r="AK33" s="75">
        <f>RTM_IEX!J33</f>
        <v>67.44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11.67632234837995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709.83292712143339</v>
      </c>
      <c r="P34" s="77">
        <v>37.42</v>
      </c>
      <c r="Q34" s="77">
        <v>23.64</v>
      </c>
      <c r="R34" s="80">
        <v>23.2</v>
      </c>
      <c r="S34" s="80">
        <v>0</v>
      </c>
      <c r="T34" s="78">
        <f>SUMPRODUCT(LTA!F34:AJ34,LTA!F$101:AJ$101,LTA!F$105:AJ$105)</f>
        <v>20.48</v>
      </c>
      <c r="U34" s="78">
        <f>SUMPRODUCT(LTA!F34:AJ34,LTA!F$102:AJ$102,LTA!F$105:AJ$105)</f>
        <v>254.93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-125</v>
      </c>
      <c r="AA34" s="117">
        <f>STOA!J34</f>
        <v>3.56</v>
      </c>
      <c r="AB34" s="117">
        <f>-STOA!P34</f>
        <v>0</v>
      </c>
      <c r="AC34">
        <f t="shared" si="0"/>
        <v>11.776679335608771</v>
      </c>
      <c r="AD34">
        <f t="shared" si="1"/>
        <v>1075.3725701342044</v>
      </c>
      <c r="AE34">
        <f>'IDT-1'!F34</f>
        <v>0</v>
      </c>
      <c r="AF34" s="26"/>
      <c r="AG34">
        <f t="shared" si="2"/>
        <v>1075.3725701342044</v>
      </c>
      <c r="AI34" s="75">
        <f>PXIL!J34</f>
        <v>0</v>
      </c>
      <c r="AJ34" s="75">
        <f>PXIL!P34</f>
        <v>0</v>
      </c>
      <c r="AK34" s="75">
        <f>RTM_IEX!J34</f>
        <v>57.81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11.67632234837995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706.94358388723344</v>
      </c>
      <c r="P35" s="77">
        <v>37.42</v>
      </c>
      <c r="Q35" s="77">
        <v>23.64</v>
      </c>
      <c r="R35" s="80">
        <v>23.2</v>
      </c>
      <c r="S35" s="80">
        <v>0</v>
      </c>
      <c r="T35" s="78">
        <f>SUMPRODUCT(LTA!F35:AJ35,LTA!F$101:AJ$101,LTA!F$105:AJ$105)</f>
        <v>32.43</v>
      </c>
      <c r="U35" s="78">
        <f>SUMPRODUCT(LTA!F35:AJ35,LTA!F$102:AJ$102,LTA!F$105:AJ$105)</f>
        <v>265.77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-111</v>
      </c>
      <c r="AA35" s="117">
        <f>STOA!J35</f>
        <v>3.56</v>
      </c>
      <c r="AB35" s="117">
        <f>-STOA!P35</f>
        <v>0</v>
      </c>
      <c r="AC35">
        <f t="shared" si="0"/>
        <v>11.615519329837078</v>
      </c>
      <c r="AD35">
        <f t="shared" si="1"/>
        <v>1085.3443869057762</v>
      </c>
      <c r="AE35">
        <f>'IDT-1'!F35</f>
        <v>-14</v>
      </c>
      <c r="AF35" s="26"/>
      <c r="AG35">
        <f t="shared" si="2"/>
        <v>1071.3443869057762</v>
      </c>
      <c r="AI35" s="75">
        <f>PXIL!J35</f>
        <v>0</v>
      </c>
      <c r="AJ35" s="75">
        <f>PXIL!P35</f>
        <v>0</v>
      </c>
      <c r="AK35" s="75">
        <f>RTM_IEX!J35</f>
        <v>33.72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11.67632234837995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687.64434713493324</v>
      </c>
      <c r="P36" s="77">
        <v>37.42</v>
      </c>
      <c r="Q36" s="77">
        <v>23.64</v>
      </c>
      <c r="R36" s="80">
        <v>23.2</v>
      </c>
      <c r="S36" s="80">
        <v>0</v>
      </c>
      <c r="T36" s="78">
        <f>SUMPRODUCT(LTA!F36:AJ36,LTA!F$101:AJ$101,LTA!F$105:AJ$105)</f>
        <v>45.85</v>
      </c>
      <c r="U36" s="78">
        <f>SUMPRODUCT(LTA!F36:AJ36,LTA!F$102:AJ$102,LTA!F$105:AJ$105)</f>
        <v>276.93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-86</v>
      </c>
      <c r="AA36" s="117">
        <f>STOA!J36</f>
        <v>3.56</v>
      </c>
      <c r="AB36" s="117">
        <f>-STOA!P36</f>
        <v>0</v>
      </c>
      <c r="AC36">
        <f t="shared" si="0"/>
        <v>11.397708858361954</v>
      </c>
      <c r="AD36">
        <f t="shared" si="1"/>
        <v>1111.0329606249513</v>
      </c>
      <c r="AE36">
        <f>'IDT-1'!F36</f>
        <v>-31</v>
      </c>
      <c r="AF36" s="26"/>
      <c r="AG36">
        <f t="shared" si="2"/>
        <v>1080.0329606249513</v>
      </c>
      <c r="AI36" s="75">
        <f>PXIL!J36</f>
        <v>0</v>
      </c>
      <c r="AJ36" s="75">
        <f>PXIL!P36</f>
        <v>0</v>
      </c>
      <c r="AK36" s="75">
        <f>RTM_IEX!J36</f>
        <v>28.91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11.67632234837995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675.65164640343346</v>
      </c>
      <c r="P37" s="77">
        <v>37.42</v>
      </c>
      <c r="Q37" s="77">
        <v>23.64</v>
      </c>
      <c r="R37" s="80">
        <v>23.2</v>
      </c>
      <c r="S37" s="80">
        <v>0</v>
      </c>
      <c r="T37" s="78">
        <f>SUMPRODUCT(LTA!F37:AJ37,LTA!F$101:AJ$101,LTA!F$105:AJ$105)</f>
        <v>58</v>
      </c>
      <c r="U37" s="78">
        <f>SUMPRODUCT(LTA!F37:AJ37,LTA!F$102:AJ$102,LTA!F$105:AJ$105)</f>
        <v>287.52999999999997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-112</v>
      </c>
      <c r="AA37" s="117">
        <f>STOA!J37</f>
        <v>3.56</v>
      </c>
      <c r="AB37" s="117">
        <f>-STOA!P37</f>
        <v>0</v>
      </c>
      <c r="AC37">
        <f t="shared" si="0"/>
        <v>11.935196407501833</v>
      </c>
      <c r="AD37">
        <f t="shared" si="1"/>
        <v>1119.3427723443115</v>
      </c>
      <c r="AE37">
        <f>'IDT-1'!F37</f>
        <v>-32</v>
      </c>
      <c r="AF37" s="26"/>
      <c r="AG37">
        <f t="shared" si="2"/>
        <v>1087.3427723443115</v>
      </c>
      <c r="AI37" s="75">
        <f>PXIL!J37</f>
        <v>0</v>
      </c>
      <c r="AJ37" s="75">
        <f>PXIL!P37</f>
        <v>0</v>
      </c>
      <c r="AK37" s="75">
        <f>RTM_IEX!J37</f>
        <v>53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11.67632234837995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663.47535391863346</v>
      </c>
      <c r="P38" s="77">
        <v>37.42</v>
      </c>
      <c r="Q38" s="77">
        <v>23.64</v>
      </c>
      <c r="R38" s="80">
        <v>23.2</v>
      </c>
      <c r="S38" s="80">
        <v>0</v>
      </c>
      <c r="T38" s="78">
        <f>SUMPRODUCT(LTA!F38:AJ38,LTA!F$101:AJ$101,LTA!F$105:AJ$105)</f>
        <v>58.120000000000005</v>
      </c>
      <c r="U38" s="78">
        <f>SUMPRODUCT(LTA!F38:AJ38,LTA!F$102:AJ$102,LTA!F$105:AJ$105)</f>
        <v>297.12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-126</v>
      </c>
      <c r="AA38" s="117">
        <f>STOA!J38</f>
        <v>3.56</v>
      </c>
      <c r="AB38" s="117">
        <f>-STOA!P38</f>
        <v>0</v>
      </c>
      <c r="AC38">
        <f t="shared" si="0"/>
        <v>12.037698818946328</v>
      </c>
      <c r="AD38">
        <f t="shared" si="1"/>
        <v>1102.763977448067</v>
      </c>
      <c r="AE38">
        <f>'IDT-1'!F38</f>
        <v>-30</v>
      </c>
      <c r="AF38" s="26"/>
      <c r="AG38">
        <f t="shared" si="2"/>
        <v>1072.763977448067</v>
      </c>
      <c r="AI38" s="75">
        <f>PXIL!J38</f>
        <v>0</v>
      </c>
      <c r="AJ38" s="75">
        <f>PXIL!P38</f>
        <v>0</v>
      </c>
      <c r="AK38" s="75">
        <f>RTM_IEX!J38</f>
        <v>52.99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649.82763881953349</v>
      </c>
      <c r="P39" s="77">
        <v>37.42</v>
      </c>
      <c r="Q39" s="77">
        <v>23.64</v>
      </c>
      <c r="R39" s="80">
        <v>23.2</v>
      </c>
      <c r="S39" s="80">
        <v>0</v>
      </c>
      <c r="T39" s="78">
        <f>SUMPRODUCT(LTA!F39:AJ39,LTA!F$101:AJ$101,LTA!F$105:AJ$105)</f>
        <v>69.53</v>
      </c>
      <c r="U39" s="78">
        <f>SUMPRODUCT(LTA!F39:AJ39,LTA!F$102:AJ$102,LTA!F$105:AJ$105)</f>
        <v>305.74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3.56</v>
      </c>
      <c r="AB39" s="117">
        <f>-STOA!P39</f>
        <v>0</v>
      </c>
      <c r="AC39">
        <f t="shared" si="0"/>
        <v>10.889544631747592</v>
      </c>
      <c r="AD39">
        <f t="shared" si="1"/>
        <v>1226.5587089759331</v>
      </c>
      <c r="AE39">
        <f>'IDT-1'!F39</f>
        <v>-129.553</v>
      </c>
      <c r="AF39" s="26"/>
      <c r="AG39">
        <f t="shared" si="2"/>
        <v>1097.005708975933</v>
      </c>
      <c r="AI39" s="75">
        <f>PXIL!J39</f>
        <v>0</v>
      </c>
      <c r="AJ39" s="75">
        <f>PXIL!P39</f>
        <v>0</v>
      </c>
      <c r="AK39" s="75">
        <f>RTM_IEX!J39</f>
        <v>43.35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639.71647708323337</v>
      </c>
      <c r="P40" s="77">
        <v>37.42</v>
      </c>
      <c r="Q40" s="77">
        <v>23.64</v>
      </c>
      <c r="R40" s="80">
        <v>23.2</v>
      </c>
      <c r="S40" s="80">
        <v>0</v>
      </c>
      <c r="T40" s="78">
        <f>SUMPRODUCT(LTA!F40:AJ40,LTA!F$101:AJ$101,LTA!F$105:AJ$105)</f>
        <v>78.83</v>
      </c>
      <c r="U40" s="78">
        <f>SUMPRODUCT(LTA!F40:AJ40,LTA!F$102:AJ$102,LTA!F$105:AJ$105)</f>
        <v>305.48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3.56</v>
      </c>
      <c r="AB40" s="117">
        <f>-STOA!P40</f>
        <v>0</v>
      </c>
      <c r="AC40">
        <f t="shared" si="0"/>
        <v>10.922534408468149</v>
      </c>
      <c r="AD40">
        <f t="shared" si="1"/>
        <v>1230.2745574629125</v>
      </c>
      <c r="AE40">
        <f>'IDT-1'!F40</f>
        <v>-84.302999999999997</v>
      </c>
      <c r="AF40" s="26"/>
      <c r="AG40">
        <f t="shared" si="2"/>
        <v>1145.9715574629126</v>
      </c>
      <c r="AI40" s="75">
        <f>PXIL!J40</f>
        <v>0</v>
      </c>
      <c r="AJ40" s="75">
        <f>PXIL!P40</f>
        <v>0</v>
      </c>
      <c r="AK40" s="75">
        <f>RTM_IEX!J40</f>
        <v>48.17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632.69710541193331</v>
      </c>
      <c r="P41" s="77">
        <v>37.42</v>
      </c>
      <c r="Q41" s="77">
        <v>23.64</v>
      </c>
      <c r="R41" s="80">
        <v>23.2</v>
      </c>
      <c r="S41" s="80">
        <v>0</v>
      </c>
      <c r="T41" s="78">
        <f>SUMPRODUCT(LTA!F41:AJ41,LTA!F$101:AJ$101,LTA!F$105:AJ$105)</f>
        <v>82.67</v>
      </c>
      <c r="U41" s="78">
        <f>SUMPRODUCT(LTA!F41:AJ41,LTA!F$102:AJ$102,LTA!F$105:AJ$105)</f>
        <v>313.88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3.56</v>
      </c>
      <c r="AB41" s="117">
        <f>-STOA!P41</f>
        <v>0</v>
      </c>
      <c r="AC41">
        <f t="shared" si="0"/>
        <v>11.010891937760709</v>
      </c>
      <c r="AD41">
        <f t="shared" si="1"/>
        <v>1240.2268282623197</v>
      </c>
      <c r="AE41">
        <f>'IDT-1'!F41</f>
        <v>-43.423000000000002</v>
      </c>
      <c r="AF41" s="26"/>
      <c r="AG41">
        <f t="shared" si="2"/>
        <v>1196.8038282623197</v>
      </c>
      <c r="AI41" s="75">
        <f>PXIL!J41</f>
        <v>0</v>
      </c>
      <c r="AJ41" s="75">
        <f>PXIL!P41</f>
        <v>0</v>
      </c>
      <c r="AK41" s="75">
        <f>RTM_IEX!J41</f>
        <v>52.99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630.84745428763335</v>
      </c>
      <c r="P42" s="77">
        <v>37.42</v>
      </c>
      <c r="Q42" s="77">
        <v>23.64</v>
      </c>
      <c r="R42" s="80">
        <v>23.2</v>
      </c>
      <c r="S42" s="80">
        <v>0</v>
      </c>
      <c r="T42" s="78">
        <f>SUMPRODUCT(LTA!F42:AJ42,LTA!F$101:AJ$101,LTA!F$105:AJ$105)</f>
        <v>90.41</v>
      </c>
      <c r="U42" s="78">
        <f>SUMPRODUCT(LTA!F42:AJ42,LTA!F$102:AJ$102,LTA!F$105:AJ$105)</f>
        <v>321.40999999999997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3.56</v>
      </c>
      <c r="AB42" s="117">
        <f>-STOA!P42</f>
        <v>0</v>
      </c>
      <c r="AC42">
        <f t="shared" si="0"/>
        <v>11.08657500786687</v>
      </c>
      <c r="AD42">
        <f t="shared" si="1"/>
        <v>1248.7514940679137</v>
      </c>
      <c r="AE42">
        <f>'IDT-1'!F42</f>
        <v>-24.306000000000001</v>
      </c>
      <c r="AF42" s="26"/>
      <c r="AG42">
        <f t="shared" si="2"/>
        <v>1224.4454940679136</v>
      </c>
      <c r="AI42" s="75">
        <f>PXIL!J42</f>
        <v>0</v>
      </c>
      <c r="AJ42" s="75">
        <f>PXIL!P42</f>
        <v>0</v>
      </c>
      <c r="AK42" s="75">
        <f>RTM_IEX!J42</f>
        <v>48.17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630.65340420803341</v>
      </c>
      <c r="P43" s="77">
        <v>37.42</v>
      </c>
      <c r="Q43" s="77">
        <v>23.64</v>
      </c>
      <c r="R43" s="80">
        <v>23.2</v>
      </c>
      <c r="S43" s="80">
        <v>0</v>
      </c>
      <c r="T43" s="78">
        <f>SUMPRODUCT(LTA!F43:AJ43,LTA!F$101:AJ$101,LTA!F$105:AJ$105)</f>
        <v>93.289999999999992</v>
      </c>
      <c r="U43" s="78">
        <f>SUMPRODUCT(LTA!F43:AJ43,LTA!F$102:AJ$102,LTA!F$105:AJ$105)</f>
        <v>327.11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3.56</v>
      </c>
      <c r="AB43" s="117">
        <f>-STOA!P43</f>
        <v>0</v>
      </c>
      <c r="AC43">
        <f t="shared" si="0"/>
        <v>11.160371367166391</v>
      </c>
      <c r="AD43">
        <f t="shared" si="1"/>
        <v>1257.0636476290144</v>
      </c>
      <c r="AE43">
        <f>'IDT-1'!F43</f>
        <v>-18.702000000000002</v>
      </c>
      <c r="AF43" s="26"/>
      <c r="AG43">
        <f t="shared" si="2"/>
        <v>1238.3616476290144</v>
      </c>
      <c r="AI43" s="75">
        <f>PXIL!J43</f>
        <v>0</v>
      </c>
      <c r="AJ43" s="75">
        <f>PXIL!P43</f>
        <v>0</v>
      </c>
      <c r="AK43" s="75">
        <f>RTM_IEX!J43</f>
        <v>48.17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630.57767093483346</v>
      </c>
      <c r="P44" s="77">
        <v>37.42</v>
      </c>
      <c r="Q44" s="77">
        <v>23.64</v>
      </c>
      <c r="R44" s="80">
        <v>23.2</v>
      </c>
      <c r="S44" s="80">
        <v>0</v>
      </c>
      <c r="T44" s="78">
        <f>SUMPRODUCT(LTA!F44:AJ44,LTA!F$101:AJ$101,LTA!F$105:AJ$105)</f>
        <v>112.11</v>
      </c>
      <c r="U44" s="78">
        <f>SUMPRODUCT(LTA!F44:AJ44,LTA!F$102:AJ$102,LTA!F$105:AJ$105)</f>
        <v>332.36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3.56</v>
      </c>
      <c r="AB44" s="117">
        <f>-STOA!P44</f>
        <v>0</v>
      </c>
      <c r="AC44">
        <f t="shared" si="0"/>
        <v>11.286776914362232</v>
      </c>
      <c r="AD44">
        <f t="shared" si="1"/>
        <v>1271.3015088086186</v>
      </c>
      <c r="AE44">
        <f>'IDT-1'!F44</f>
        <v>-19.302</v>
      </c>
      <c r="AF44" s="26"/>
      <c r="AG44">
        <f t="shared" si="2"/>
        <v>1251.9995088086187</v>
      </c>
      <c r="AI44" s="75">
        <f>PXIL!J44</f>
        <v>0</v>
      </c>
      <c r="AJ44" s="75">
        <f>PXIL!P44</f>
        <v>0</v>
      </c>
      <c r="AK44" s="75">
        <f>RTM_IEX!J44</f>
        <v>38.54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11.264247082265868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628.80758098443346</v>
      </c>
      <c r="P45" s="77">
        <v>37.42</v>
      </c>
      <c r="Q45" s="77">
        <v>23.64</v>
      </c>
      <c r="R45" s="80">
        <v>23.2</v>
      </c>
      <c r="S45" s="80">
        <v>0</v>
      </c>
      <c r="T45" s="78">
        <f>SUMPRODUCT(LTA!F45:AJ45,LTA!F$101:AJ$101,LTA!F$105:AJ$105)</f>
        <v>114.89</v>
      </c>
      <c r="U45" s="78">
        <f>SUMPRODUCT(LTA!F45:AJ45,LTA!F$102:AJ$102,LTA!F$105:AJ$105)</f>
        <v>336.57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3.56</v>
      </c>
      <c r="AB45" s="117">
        <f>-STOA!P45</f>
        <v>0</v>
      </c>
      <c r="AC45">
        <f t="shared" si="0"/>
        <v>11.414760086986956</v>
      </c>
      <c r="AD45">
        <f t="shared" si="1"/>
        <v>1285.7170679797125</v>
      </c>
      <c r="AE45">
        <f>'IDT-1'!F45</f>
        <v>-30.51</v>
      </c>
      <c r="AF45" s="26"/>
      <c r="AG45">
        <f t="shared" si="2"/>
        <v>1255.2070679797125</v>
      </c>
      <c r="AI45" s="75">
        <f>PXIL!J45</f>
        <v>0</v>
      </c>
      <c r="AJ45" s="75">
        <f>PXIL!P45</f>
        <v>0</v>
      </c>
      <c r="AK45" s="75">
        <f>RTM_IEX!J45</f>
        <v>48.18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11.264247082265868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628.80758098443346</v>
      </c>
      <c r="P46" s="77">
        <v>37.42</v>
      </c>
      <c r="Q46" s="77">
        <v>23.64</v>
      </c>
      <c r="R46" s="80">
        <v>23.2</v>
      </c>
      <c r="S46" s="80">
        <v>0</v>
      </c>
      <c r="T46" s="78">
        <f>SUMPRODUCT(LTA!F46:AJ46,LTA!F$101:AJ$101,LTA!F$105:AJ$105)</f>
        <v>112.53999999999999</v>
      </c>
      <c r="U46" s="78">
        <f>SUMPRODUCT(LTA!F46:AJ46,LTA!F$102:AJ$102,LTA!F$105:AJ$105)</f>
        <v>339.54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3.56</v>
      </c>
      <c r="AB46" s="117">
        <f>-STOA!P46</f>
        <v>0</v>
      </c>
      <c r="AC46">
        <f t="shared" si="0"/>
        <v>11.504960086986953</v>
      </c>
      <c r="AD46">
        <f t="shared" si="1"/>
        <v>1295.8768679797122</v>
      </c>
      <c r="AE46">
        <f>'IDT-1'!F46</f>
        <v>-41.82</v>
      </c>
      <c r="AF46" s="26"/>
      <c r="AG46">
        <f t="shared" si="2"/>
        <v>1254.0568679797123</v>
      </c>
      <c r="AI46" s="75">
        <f>PXIL!J46</f>
        <v>0</v>
      </c>
      <c r="AJ46" s="75">
        <f>PXIL!P46</f>
        <v>0</v>
      </c>
      <c r="AK46" s="75">
        <f>RTM_IEX!J46</f>
        <v>57.81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11.264247082265868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626.35999808043346</v>
      </c>
      <c r="P47" s="77">
        <v>37.42</v>
      </c>
      <c r="Q47" s="77">
        <v>23.64</v>
      </c>
      <c r="R47" s="80">
        <v>23.2</v>
      </c>
      <c r="S47" s="80">
        <v>0</v>
      </c>
      <c r="T47" s="78">
        <f>SUMPRODUCT(LTA!F47:AJ47,LTA!F$101:AJ$101,LTA!F$105:AJ$105)</f>
        <v>111.13</v>
      </c>
      <c r="U47" s="78">
        <f>SUMPRODUCT(LTA!F47:AJ47,LTA!F$102:AJ$102,LTA!F$105:AJ$105)</f>
        <v>337.59000000000003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3.56</v>
      </c>
      <c r="AB47" s="117">
        <f>-STOA!P47</f>
        <v>0</v>
      </c>
      <c r="AC47">
        <f t="shared" si="0"/>
        <v>11.538597357431755</v>
      </c>
      <c r="AD47">
        <f t="shared" si="1"/>
        <v>1299.6656478052676</v>
      </c>
      <c r="AE47">
        <f>'IDT-1'!F47</f>
        <v>-50.566000000000003</v>
      </c>
      <c r="AF47" s="26"/>
      <c r="AG47">
        <f t="shared" si="2"/>
        <v>1249.0996478052675</v>
      </c>
      <c r="AI47" s="75">
        <f>PXIL!J47</f>
        <v>0</v>
      </c>
      <c r="AJ47" s="75">
        <f>PXIL!P47</f>
        <v>0</v>
      </c>
      <c r="AK47" s="75">
        <f>RTM_IEX!J47</f>
        <v>67.44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11.264247082265868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626.35999808043346</v>
      </c>
      <c r="P48" s="77">
        <v>37.42</v>
      </c>
      <c r="Q48" s="77">
        <v>23.64</v>
      </c>
      <c r="R48" s="80">
        <v>23.2</v>
      </c>
      <c r="S48" s="80">
        <v>0</v>
      </c>
      <c r="T48" s="78">
        <f>SUMPRODUCT(LTA!F48:AJ48,LTA!F$101:AJ$101,LTA!F$105:AJ$105)</f>
        <v>111.63</v>
      </c>
      <c r="U48" s="78">
        <f>SUMPRODUCT(LTA!F48:AJ48,LTA!F$102:AJ$102,LTA!F$105:AJ$105)</f>
        <v>338.24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3.56</v>
      </c>
      <c r="AB48" s="117">
        <f>-STOA!P48</f>
        <v>0</v>
      </c>
      <c r="AC48">
        <f t="shared" si="0"/>
        <v>11.591221357431754</v>
      </c>
      <c r="AD48">
        <f t="shared" si="1"/>
        <v>1305.5930238052676</v>
      </c>
      <c r="AE48">
        <f>'IDT-1'!F48</f>
        <v>-61.256</v>
      </c>
      <c r="AF48" s="26"/>
      <c r="AG48">
        <f t="shared" si="2"/>
        <v>1244.3370238052676</v>
      </c>
      <c r="AI48" s="75">
        <f>PXIL!J48</f>
        <v>0</v>
      </c>
      <c r="AJ48" s="75">
        <f>PXIL!P48</f>
        <v>0</v>
      </c>
      <c r="AK48" s="75">
        <f>RTM_IEX!J48</f>
        <v>72.27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11.264247082265868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626.35999808043346</v>
      </c>
      <c r="P49" s="77">
        <v>37.42</v>
      </c>
      <c r="Q49" s="77">
        <v>23.64</v>
      </c>
      <c r="R49" s="80">
        <v>23.2</v>
      </c>
      <c r="S49" s="80">
        <v>0</v>
      </c>
      <c r="T49" s="78">
        <f>SUMPRODUCT(LTA!F49:AJ49,LTA!F$101:AJ$101,LTA!F$105:AJ$105)</f>
        <v>111.02</v>
      </c>
      <c r="U49" s="78">
        <f>SUMPRODUCT(LTA!F49:AJ49,LTA!F$102:AJ$102,LTA!F$105:AJ$105)</f>
        <v>338.69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3.56</v>
      </c>
      <c r="AB49" s="117">
        <f>-STOA!P49</f>
        <v>0</v>
      </c>
      <c r="AC49">
        <f t="shared" si="0"/>
        <v>11.504981357431756</v>
      </c>
      <c r="AD49">
        <f t="shared" si="1"/>
        <v>1295.8792638052678</v>
      </c>
      <c r="AE49">
        <f>'IDT-1'!F49</f>
        <v>-69.266000000000005</v>
      </c>
      <c r="AF49" s="26"/>
      <c r="AG49">
        <f t="shared" si="2"/>
        <v>1226.6132638052677</v>
      </c>
      <c r="AI49" s="75">
        <f>PXIL!J49</f>
        <v>0</v>
      </c>
      <c r="AJ49" s="75">
        <f>PXIL!P49</f>
        <v>0</v>
      </c>
      <c r="AK49" s="75">
        <f>RTM_IEX!J49</f>
        <v>62.63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11.264247082265868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626.34113877763343</v>
      </c>
      <c r="P50" s="77">
        <v>37.42</v>
      </c>
      <c r="Q50" s="77">
        <v>23.64</v>
      </c>
      <c r="R50" s="80">
        <v>23.2</v>
      </c>
      <c r="S50" s="80">
        <v>0</v>
      </c>
      <c r="T50" s="78">
        <f>SUMPRODUCT(LTA!F50:AJ50,LTA!F$101:AJ$101,LTA!F$105:AJ$105)</f>
        <v>110.32</v>
      </c>
      <c r="U50" s="78">
        <f>SUMPRODUCT(LTA!F50:AJ50,LTA!F$102:AJ$102,LTA!F$105:AJ$105)</f>
        <v>338.48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3.56</v>
      </c>
      <c r="AB50" s="117">
        <f>-STOA!P50</f>
        <v>0</v>
      </c>
      <c r="AC50">
        <f t="shared" si="0"/>
        <v>11.200071395567113</v>
      </c>
      <c r="AD50">
        <f t="shared" si="1"/>
        <v>1261.535314464332</v>
      </c>
      <c r="AE50">
        <f>'IDT-1'!F50</f>
        <v>-43</v>
      </c>
      <c r="AF50" s="26"/>
      <c r="AG50">
        <f t="shared" si="2"/>
        <v>1218.535314464332</v>
      </c>
      <c r="AI50" s="75">
        <f>PXIL!J50</f>
        <v>0</v>
      </c>
      <c r="AJ50" s="75">
        <f>PXIL!P50</f>
        <v>0</v>
      </c>
      <c r="AK50" s="75">
        <f>RTM_IEX!J50</f>
        <v>28.91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11.264247082265868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625.78988582452894</v>
      </c>
      <c r="P51" s="77">
        <v>37.42</v>
      </c>
      <c r="Q51" s="77">
        <v>23.64</v>
      </c>
      <c r="R51" s="80">
        <v>23.2</v>
      </c>
      <c r="S51" s="80">
        <v>0</v>
      </c>
      <c r="T51" s="78">
        <f>SUMPRODUCT(LTA!F51:AJ51,LTA!F$101:AJ$101,LTA!F$105:AJ$105)</f>
        <v>110.56</v>
      </c>
      <c r="U51" s="78">
        <f>SUMPRODUCT(LTA!F51:AJ51,LTA!F$102:AJ$102,LTA!F$105:AJ$105)</f>
        <v>337.03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3.4699999999999998</v>
      </c>
      <c r="AB51" s="117">
        <f>-STOA!P51</f>
        <v>0</v>
      </c>
      <c r="AC51">
        <f t="shared" si="0"/>
        <v>10.929372369579793</v>
      </c>
      <c r="AD51">
        <f t="shared" si="1"/>
        <v>1231.0447605372149</v>
      </c>
      <c r="AE51">
        <f>'IDT-1'!F51</f>
        <v>-22</v>
      </c>
      <c r="AF51" s="26"/>
      <c r="AG51">
        <f t="shared" si="2"/>
        <v>1209.0447605372149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11.264247082265868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613.76871892349504</v>
      </c>
      <c r="P52" s="77">
        <v>37.42</v>
      </c>
      <c r="Q52" s="77">
        <v>23.64</v>
      </c>
      <c r="R52" s="80">
        <v>23.2</v>
      </c>
      <c r="S52" s="80">
        <v>0</v>
      </c>
      <c r="T52" s="78">
        <f>SUMPRODUCT(LTA!F52:AJ52,LTA!F$101:AJ$101,LTA!F$105:AJ$105)</f>
        <v>109.74</v>
      </c>
      <c r="U52" s="78">
        <f>SUMPRODUCT(LTA!F52:AJ52,LTA!F$102:AJ$102,LTA!F$105:AJ$105)</f>
        <v>336.01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3.4699999999999998</v>
      </c>
      <c r="AB52" s="117">
        <f>-STOA!P52</f>
        <v>0</v>
      </c>
      <c r="AC52">
        <f t="shared" si="0"/>
        <v>10.984956651294603</v>
      </c>
      <c r="AD52">
        <f t="shared" si="1"/>
        <v>1197.1280093544663</v>
      </c>
      <c r="AE52">
        <f>'IDT-1'!F52</f>
        <v>0</v>
      </c>
      <c r="AF52" s="26"/>
      <c r="AG52">
        <f t="shared" si="2"/>
        <v>1197.1280093544663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11.264247082265868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616.19050776766517</v>
      </c>
      <c r="P53" s="77">
        <v>37.42</v>
      </c>
      <c r="Q53" s="77">
        <v>23.64</v>
      </c>
      <c r="R53" s="80">
        <v>23.2</v>
      </c>
      <c r="S53" s="80">
        <v>0</v>
      </c>
      <c r="T53" s="78">
        <f>SUMPRODUCT(LTA!F53:AJ53,LTA!F$101:AJ$101,LTA!F$105:AJ$105)</f>
        <v>109.78</v>
      </c>
      <c r="U53" s="78">
        <f>SUMPRODUCT(LTA!F53:AJ53,LTA!F$102:AJ$102,LTA!F$105:AJ$105)</f>
        <v>324.60000000000002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3.4699999999999998</v>
      </c>
      <c r="AB53" s="117">
        <f>-STOA!P53</f>
        <v>0</v>
      </c>
      <c r="AC53">
        <f t="shared" si="0"/>
        <v>10.644951117901348</v>
      </c>
      <c r="AD53">
        <f t="shared" si="1"/>
        <v>1178.9198037320298</v>
      </c>
      <c r="AE53">
        <f>'IDT-1'!F53</f>
        <v>0</v>
      </c>
      <c r="AF53" s="26"/>
      <c r="AG53">
        <f t="shared" si="2"/>
        <v>1178.9198037320298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11.264247082265868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616.19050776766517</v>
      </c>
      <c r="P54" s="77">
        <v>37.42</v>
      </c>
      <c r="Q54" s="77">
        <v>23.64</v>
      </c>
      <c r="R54" s="80">
        <v>23.2</v>
      </c>
      <c r="S54" s="80">
        <v>0</v>
      </c>
      <c r="T54" s="78">
        <f>SUMPRODUCT(LTA!F54:AJ54,LTA!F$101:AJ$101,LTA!F$105:AJ$105)</f>
        <v>109.77</v>
      </c>
      <c r="U54" s="78">
        <f>SUMPRODUCT(LTA!F54:AJ54,LTA!F$102:AJ$102,LTA!F$105:AJ$105)</f>
        <v>309.85000000000002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3.4699999999999998</v>
      </c>
      <c r="AB54" s="117">
        <f>-STOA!P54</f>
        <v>0</v>
      </c>
      <c r="AC54">
        <f t="shared" si="0"/>
        <v>10.6038443931233</v>
      </c>
      <c r="AD54">
        <f t="shared" si="1"/>
        <v>1154.2009104568076</v>
      </c>
      <c r="AE54">
        <f>'IDT-1'!F54</f>
        <v>0</v>
      </c>
      <c r="AF54" s="26"/>
      <c r="AG54">
        <f t="shared" si="2"/>
        <v>1154.2009104568076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11.264247082265868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533.92498380278744</v>
      </c>
      <c r="P55" s="77">
        <v>37.42</v>
      </c>
      <c r="Q55" s="77">
        <v>23.64</v>
      </c>
      <c r="R55" s="80">
        <v>23.2</v>
      </c>
      <c r="S55" s="80">
        <v>0</v>
      </c>
      <c r="T55" s="78">
        <f>SUMPRODUCT(LTA!F55:AJ55,LTA!F$101:AJ$101,LTA!F$105:AJ$105)</f>
        <v>109.71000000000001</v>
      </c>
      <c r="U55" s="78">
        <f>SUMPRODUCT(LTA!F55:AJ55,LTA!F$102:AJ$102,LTA!F$105:AJ$105)</f>
        <v>309.12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3.4699999999999998</v>
      </c>
      <c r="AB55" s="117">
        <f>-STOA!P55</f>
        <v>0</v>
      </c>
      <c r="AC55">
        <f t="shared" si="0"/>
        <v>10.450034071175075</v>
      </c>
      <c r="AD55">
        <f t="shared" si="1"/>
        <v>1006.2991968138784</v>
      </c>
      <c r="AE55">
        <f>'IDT-1'!F55</f>
        <v>0</v>
      </c>
      <c r="AF55" s="26"/>
      <c r="AG55">
        <f t="shared" si="2"/>
        <v>1006.2991968138784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11.264247082265868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471.79990503059469</v>
      </c>
      <c r="P56" s="77">
        <v>37.42</v>
      </c>
      <c r="Q56" s="77">
        <v>23.64</v>
      </c>
      <c r="R56" s="80">
        <v>23.2</v>
      </c>
      <c r="S56" s="80">
        <v>0</v>
      </c>
      <c r="T56" s="78">
        <f>SUMPRODUCT(LTA!F56:AJ56,LTA!F$101:AJ$101,LTA!F$105:AJ$105)</f>
        <v>110.51</v>
      </c>
      <c r="U56" s="78">
        <f>SUMPRODUCT(LTA!F56:AJ56,LTA!F$102:AJ$102,LTA!F$105:AJ$105)</f>
        <v>307.42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3.4699999999999998</v>
      </c>
      <c r="AB56" s="117">
        <f>-STOA!P56</f>
        <v>0</v>
      </c>
      <c r="AC56">
        <f t="shared" si="0"/>
        <v>9.6290695523139167</v>
      </c>
      <c r="AD56">
        <f t="shared" si="1"/>
        <v>974.09508256054664</v>
      </c>
      <c r="AE56">
        <f>'IDT-1'!F56</f>
        <v>0</v>
      </c>
      <c r="AF56" s="26"/>
      <c r="AG56">
        <f t="shared" si="2"/>
        <v>974.09508256054664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11.264247082265868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484.63375563039597</v>
      </c>
      <c r="P57" s="77">
        <v>37.42</v>
      </c>
      <c r="Q57" s="77">
        <v>23.64</v>
      </c>
      <c r="R57" s="80">
        <v>23.2</v>
      </c>
      <c r="S57" s="80">
        <v>0</v>
      </c>
      <c r="T57" s="78">
        <f>SUMPRODUCT(LTA!F57:AJ57,LTA!F$101:AJ$101,LTA!F$105:AJ$105)</f>
        <v>110.26</v>
      </c>
      <c r="U57" s="78">
        <f>SUMPRODUCT(LTA!F57:AJ57,LTA!F$102:AJ$102,LTA!F$105:AJ$105)</f>
        <v>305.41000000000003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-20</v>
      </c>
      <c r="AA57" s="117">
        <f>STOA!J57</f>
        <v>3.4699999999999998</v>
      </c>
      <c r="AB57" s="117">
        <f>-STOA!P57</f>
        <v>0</v>
      </c>
      <c r="AC57">
        <f t="shared" si="0"/>
        <v>9.4113849743153306</v>
      </c>
      <c r="AD57">
        <f t="shared" si="1"/>
        <v>1019.8866177383466</v>
      </c>
      <c r="AE57">
        <f>'IDT-1'!F57</f>
        <v>0</v>
      </c>
      <c r="AF57" s="26"/>
      <c r="AG57">
        <f t="shared" si="2"/>
        <v>1019.8866177383466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11.264247082265868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556.18335572338322</v>
      </c>
      <c r="P58" s="77">
        <v>37.42</v>
      </c>
      <c r="Q58" s="77">
        <v>23.64</v>
      </c>
      <c r="R58" s="80">
        <v>23.2</v>
      </c>
      <c r="S58" s="80">
        <v>0</v>
      </c>
      <c r="T58" s="78">
        <f>SUMPRODUCT(LTA!F58:AJ58,LTA!F$101:AJ$101,LTA!F$105:AJ$105)</f>
        <v>111.03999999999999</v>
      </c>
      <c r="U58" s="78">
        <f>SUMPRODUCT(LTA!F58:AJ58,LTA!F$102:AJ$102,LTA!F$105:AJ$105)</f>
        <v>301.89000000000004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3.4699999999999998</v>
      </c>
      <c r="AB58" s="117">
        <f>-STOA!P58</f>
        <v>0</v>
      </c>
      <c r="AC58">
        <f t="shared" si="0"/>
        <v>10.194472005577525</v>
      </c>
      <c r="AD58">
        <f t="shared" si="1"/>
        <v>1067.9131308000715</v>
      </c>
      <c r="AE58">
        <f>'IDT-1'!F58</f>
        <v>0</v>
      </c>
      <c r="AF58" s="26"/>
      <c r="AG58">
        <f t="shared" si="2"/>
        <v>1067.9131308000715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11.264247082265868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568.4542202150285</v>
      </c>
      <c r="P59" s="77">
        <v>37.42</v>
      </c>
      <c r="Q59" s="77">
        <v>23.64</v>
      </c>
      <c r="R59" s="80">
        <v>23.2</v>
      </c>
      <c r="S59" s="80">
        <v>0</v>
      </c>
      <c r="T59" s="78">
        <f>SUMPRODUCT(LTA!F59:AJ59,LTA!F$101:AJ$101,LTA!F$105:AJ$105)</f>
        <v>111.64</v>
      </c>
      <c r="U59" s="78">
        <f>SUMPRODUCT(LTA!F59:AJ59,LTA!F$102:AJ$102,LTA!F$105:AJ$105)</f>
        <v>296.97000000000003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3.4699999999999998</v>
      </c>
      <c r="AB59" s="117">
        <f>-STOA!P59</f>
        <v>0</v>
      </c>
      <c r="AC59">
        <f t="shared" si="0"/>
        <v>10.131267700271074</v>
      </c>
      <c r="AD59">
        <f t="shared" si="1"/>
        <v>1090.9271995970232</v>
      </c>
      <c r="AE59">
        <f>'IDT-1'!F59</f>
        <v>0</v>
      </c>
      <c r="AF59" s="26"/>
      <c r="AG59">
        <f t="shared" si="2"/>
        <v>1090.9271995970232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11.264247082265868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597.35985925854948</v>
      </c>
      <c r="P60" s="77">
        <v>37.42</v>
      </c>
      <c r="Q60" s="77">
        <v>23.64</v>
      </c>
      <c r="R60" s="80">
        <v>23.2</v>
      </c>
      <c r="S60" s="80">
        <v>0</v>
      </c>
      <c r="T60" s="78">
        <f>SUMPRODUCT(LTA!F60:AJ60,LTA!F$101:AJ$101,LTA!F$105:AJ$105)</f>
        <v>111.14</v>
      </c>
      <c r="U60" s="78">
        <f>SUMPRODUCT(LTA!F60:AJ60,LTA!F$102:AJ$102,LTA!F$105:AJ$105)</f>
        <v>289.78000000000009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3.4699999999999998</v>
      </c>
      <c r="AB60" s="117">
        <f>-STOA!P60</f>
        <v>0</v>
      </c>
      <c r="AC60">
        <f t="shared" si="0"/>
        <v>10.406746599076012</v>
      </c>
      <c r="AD60">
        <f t="shared" si="1"/>
        <v>1101.8673597417394</v>
      </c>
      <c r="AE60">
        <f>'IDT-1'!F60</f>
        <v>0</v>
      </c>
      <c r="AF60" s="26"/>
      <c r="AG60">
        <f t="shared" si="2"/>
        <v>1101.8673597417394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11.264247082265868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614.40431520966536</v>
      </c>
      <c r="P61" s="77">
        <v>37.42</v>
      </c>
      <c r="Q61" s="77">
        <v>23.64</v>
      </c>
      <c r="R61" s="80">
        <v>23.2</v>
      </c>
      <c r="S61" s="80">
        <v>0</v>
      </c>
      <c r="T61" s="78">
        <f>SUMPRODUCT(LTA!F61:AJ61,LTA!F$101:AJ$101,LTA!F$105:AJ$105)</f>
        <v>105.6</v>
      </c>
      <c r="U61" s="78">
        <f>SUMPRODUCT(LTA!F61:AJ61,LTA!F$102:AJ$102,LTA!F$105:AJ$105)</f>
        <v>281.39000000000004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3.4699999999999998</v>
      </c>
      <c r="AB61" s="117">
        <f>-STOA!P61</f>
        <v>0</v>
      </c>
      <c r="AC61">
        <f t="shared" si="0"/>
        <v>10.522935086667786</v>
      </c>
      <c r="AD61">
        <f t="shared" si="1"/>
        <v>1094.8656272052635</v>
      </c>
      <c r="AE61">
        <f>'IDT-1'!F61</f>
        <v>0</v>
      </c>
      <c r="AF61" s="26"/>
      <c r="AG61">
        <f t="shared" si="2"/>
        <v>1094.8656272052635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11.264247082265868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614.40431520966536</v>
      </c>
      <c r="P62" s="77">
        <v>37.42</v>
      </c>
      <c r="Q62" s="77">
        <v>23.64</v>
      </c>
      <c r="R62" s="80">
        <v>23.2</v>
      </c>
      <c r="S62" s="80">
        <v>0</v>
      </c>
      <c r="T62" s="78">
        <f>SUMPRODUCT(LTA!F62:AJ62,LTA!F$101:AJ$101,LTA!F$105:AJ$105)</f>
        <v>98.94</v>
      </c>
      <c r="U62" s="78">
        <f>SUMPRODUCT(LTA!F62:AJ62,LTA!F$102:AJ$102,LTA!F$105:AJ$105)</f>
        <v>272.42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3.4699999999999998</v>
      </c>
      <c r="AB62" s="117">
        <f>-STOA!P62</f>
        <v>0</v>
      </c>
      <c r="AC62">
        <f t="shared" si="0"/>
        <v>10.252219173834858</v>
      </c>
      <c r="AD62">
        <f t="shared" si="1"/>
        <v>1094.5063431180965</v>
      </c>
      <c r="AE62">
        <f>'IDT-1'!F62</f>
        <v>0</v>
      </c>
      <c r="AF62" s="26"/>
      <c r="AG62">
        <f t="shared" si="2"/>
        <v>1094.5063431180965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11.580614788147326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627.27137784559488</v>
      </c>
      <c r="P63" s="77">
        <v>37.42</v>
      </c>
      <c r="Q63" s="77">
        <v>23.64</v>
      </c>
      <c r="R63" s="80">
        <v>23.2</v>
      </c>
      <c r="S63" s="80">
        <v>0</v>
      </c>
      <c r="T63" s="78">
        <f>SUMPRODUCT(LTA!F63:AJ63,LTA!F$101:AJ$101,LTA!F$105:AJ$105)</f>
        <v>94.820000000000007</v>
      </c>
      <c r="U63" s="78">
        <f>SUMPRODUCT(LTA!F63:AJ63,LTA!F$102:AJ$102,LTA!F$105:AJ$105)</f>
        <v>291.34999999999997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3.4699999999999998</v>
      </c>
      <c r="AB63" s="117">
        <f>-STOA!P63</f>
        <v>0</v>
      </c>
      <c r="AC63">
        <f t="shared" si="0"/>
        <v>11.114947736952557</v>
      </c>
      <c r="AD63">
        <f t="shared" si="1"/>
        <v>1091.2370448967897</v>
      </c>
      <c r="AE63">
        <f>'IDT-1'!F63</f>
        <v>0</v>
      </c>
      <c r="AF63" s="26"/>
      <c r="AG63">
        <f t="shared" si="2"/>
        <v>1091.2370448967897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11.580614788147326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632.66317108087878</v>
      </c>
      <c r="P64" s="77">
        <v>37.42</v>
      </c>
      <c r="Q64" s="77">
        <v>23.64</v>
      </c>
      <c r="R64" s="80">
        <v>23.2</v>
      </c>
      <c r="S64" s="80">
        <v>0</v>
      </c>
      <c r="T64" s="78">
        <f>SUMPRODUCT(LTA!F64:AJ64,LTA!F$101:AJ$101,LTA!F$105:AJ$105)</f>
        <v>88.73</v>
      </c>
      <c r="U64" s="78">
        <f>SUMPRODUCT(LTA!F64:AJ64,LTA!F$102:AJ$102,LTA!F$105:AJ$105)</f>
        <v>283.75999999999993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3.4699999999999998</v>
      </c>
      <c r="AB64" s="117">
        <f>-STOA!P64</f>
        <v>0</v>
      </c>
      <c r="AC64">
        <f t="shared" si="0"/>
        <v>10.997620879812079</v>
      </c>
      <c r="AD64">
        <f t="shared" si="1"/>
        <v>1088.066164989214</v>
      </c>
      <c r="AE64">
        <f>'IDT-1'!F64</f>
        <v>0</v>
      </c>
      <c r="AF64" s="26"/>
      <c r="AG64">
        <f t="shared" si="2"/>
        <v>1088.066164989214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11.580614788147326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632.98890085072037</v>
      </c>
      <c r="P65" s="77">
        <v>37.42</v>
      </c>
      <c r="Q65" s="77">
        <v>23.64</v>
      </c>
      <c r="R65" s="80">
        <v>23.2</v>
      </c>
      <c r="S65" s="80">
        <v>0</v>
      </c>
      <c r="T65" s="78">
        <f>SUMPRODUCT(LTA!F65:AJ65,LTA!F$101:AJ$101,LTA!F$105:AJ$105)</f>
        <v>83.81</v>
      </c>
      <c r="U65" s="78">
        <f>SUMPRODUCT(LTA!F65:AJ65,LTA!F$102:AJ$102,LTA!F$105:AJ$105)</f>
        <v>275.41999999999996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-63</v>
      </c>
      <c r="AA65" s="117">
        <f>STOA!J65</f>
        <v>3.4699999999999998</v>
      </c>
      <c r="AB65" s="117">
        <f>-STOA!P65</f>
        <v>0</v>
      </c>
      <c r="AC65">
        <f t="shared" si="0"/>
        <v>10.821652409131318</v>
      </c>
      <c r="AD65">
        <f t="shared" si="1"/>
        <v>1082.3078632297363</v>
      </c>
      <c r="AE65">
        <f>'IDT-1'!F65</f>
        <v>0</v>
      </c>
      <c r="AF65" s="26"/>
      <c r="AG65">
        <f t="shared" si="2"/>
        <v>1082.3078632297363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11.580614788147326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633.86599604372043</v>
      </c>
      <c r="P66" s="77">
        <v>37.42</v>
      </c>
      <c r="Q66" s="77">
        <v>23.64</v>
      </c>
      <c r="R66" s="80">
        <v>23.2</v>
      </c>
      <c r="S66" s="80">
        <v>0</v>
      </c>
      <c r="T66" s="78">
        <f>SUMPRODUCT(LTA!F66:AJ66,LTA!F$101:AJ$101,LTA!F$105:AJ$105)</f>
        <v>80.760000000000005</v>
      </c>
      <c r="U66" s="78">
        <f>SUMPRODUCT(LTA!F66:AJ66,LTA!F$102:AJ$102,LTA!F$105:AJ$105)</f>
        <v>266.40999999999991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</v>
      </c>
      <c r="AA66" s="117">
        <f>STOA!J66</f>
        <v>3.4699999999999998</v>
      </c>
      <c r="AB66" s="117">
        <f>-STOA!P66</f>
        <v>0</v>
      </c>
      <c r="AC66">
        <f t="shared" si="0"/>
        <v>10.412508383552881</v>
      </c>
      <c r="AD66">
        <f t="shared" si="1"/>
        <v>1106.5341024483148</v>
      </c>
      <c r="AE66">
        <f>'IDT-1'!F66</f>
        <v>-23</v>
      </c>
      <c r="AF66" s="26"/>
      <c r="AG66">
        <f t="shared" si="2"/>
        <v>1083.5341024483148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11.580614788147326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633.63879653092033</v>
      </c>
      <c r="P67" s="77">
        <v>37.42</v>
      </c>
      <c r="Q67" s="77">
        <v>23.64</v>
      </c>
      <c r="R67" s="80">
        <v>23.2</v>
      </c>
      <c r="S67" s="80">
        <v>0</v>
      </c>
      <c r="T67" s="78">
        <f>SUMPRODUCT(LTA!F67:AJ67,LTA!F$101:AJ$101,LTA!F$105:AJ$105)</f>
        <v>74.38</v>
      </c>
      <c r="U67" s="78">
        <f>SUMPRODUCT(LTA!F67:AJ67,LTA!F$102:AJ$102,LTA!F$105:AJ$105)</f>
        <v>257.70999999999998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3.4699999999999998</v>
      </c>
      <c r="AB67" s="117">
        <f>-STOA!P67</f>
        <v>0</v>
      </c>
      <c r="AC67">
        <f t="shared" si="0"/>
        <v>10.196818819607797</v>
      </c>
      <c r="AD67">
        <f t="shared" si="1"/>
        <v>1148.5325924994597</v>
      </c>
      <c r="AE67">
        <f>'IDT-1'!F67</f>
        <v>-46.061999999999998</v>
      </c>
      <c r="AF67" s="26"/>
      <c r="AG67">
        <f t="shared" si="2"/>
        <v>1102.4705924994598</v>
      </c>
      <c r="AI67" s="75">
        <f>PXIL!J67</f>
        <v>0</v>
      </c>
      <c r="AJ67" s="75">
        <f>PXIL!P67</f>
        <v>0</v>
      </c>
      <c r="AK67" s="75">
        <f>RTM_IEX!J67</f>
        <v>24.09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11.580614788147326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633.71452980412028</v>
      </c>
      <c r="P68" s="77">
        <v>37.42</v>
      </c>
      <c r="Q68" s="77">
        <v>23.64</v>
      </c>
      <c r="R68" s="80">
        <v>23.2</v>
      </c>
      <c r="S68" s="80">
        <v>0</v>
      </c>
      <c r="T68" s="78">
        <f>SUMPRODUCT(LTA!F68:AJ68,LTA!F$101:AJ$101,LTA!F$105:AJ$105)</f>
        <v>68.59</v>
      </c>
      <c r="U68" s="78">
        <f>SUMPRODUCT(LTA!F68:AJ68,LTA!F$102:AJ$102,LTA!F$105:AJ$105)</f>
        <v>249.33999999999997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3.4699999999999998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10.072877272411956</v>
      </c>
      <c r="AD68">
        <f t="shared" ref="AD68:AD98" si="4">SUM(B68:AB68,AI68:AR68)-AC68</f>
        <v>1134.5722673198557</v>
      </c>
      <c r="AE68">
        <f>'IDT-1'!F68</f>
        <v>-30.141999999999999</v>
      </c>
      <c r="AF68" s="26"/>
      <c r="AG68">
        <f t="shared" ref="AG68:AG98" si="5">SUM(AD68:AF68)</f>
        <v>1104.4302673198556</v>
      </c>
      <c r="AI68" s="75">
        <f>PXIL!J68</f>
        <v>0</v>
      </c>
      <c r="AJ68" s="75">
        <f>PXIL!P68</f>
        <v>0</v>
      </c>
      <c r="AK68" s="75">
        <f>RTM_IEX!J68</f>
        <v>24.09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7.5570996978851968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634.28410142058851</v>
      </c>
      <c r="P69" s="77">
        <v>37.42</v>
      </c>
      <c r="Q69" s="77">
        <v>23.64</v>
      </c>
      <c r="R69" s="80">
        <v>23.2</v>
      </c>
      <c r="S69" s="80">
        <v>0</v>
      </c>
      <c r="T69" s="78">
        <f>SUMPRODUCT(LTA!F69:AJ69,LTA!F$101:AJ$101,LTA!F$105:AJ$105)</f>
        <v>61.35</v>
      </c>
      <c r="U69" s="78">
        <f>SUMPRODUCT(LTA!F69:AJ69,LTA!F$102:AJ$102,LTA!F$105:AJ$105)</f>
        <v>241.02999999999997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3.4699999999999998</v>
      </c>
      <c r="AB69" s="117">
        <f>-STOA!P69</f>
        <v>0</v>
      </c>
      <c r="AC69">
        <f t="shared" si="3"/>
        <v>9.9480585698425692</v>
      </c>
      <c r="AD69">
        <f t="shared" si="4"/>
        <v>1120.5131425486313</v>
      </c>
      <c r="AE69">
        <f>'IDT-1'!F69</f>
        <v>-19.907</v>
      </c>
      <c r="AF69" s="26"/>
      <c r="AG69">
        <f t="shared" si="5"/>
        <v>1100.6061425486314</v>
      </c>
      <c r="AI69" s="75">
        <f>PXIL!J69</f>
        <v>0</v>
      </c>
      <c r="AJ69" s="75">
        <f>PXIL!P69</f>
        <v>0</v>
      </c>
      <c r="AK69" s="75">
        <f>RTM_IEX!J69</f>
        <v>28.91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7.5570996978851968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634.90655561808853</v>
      </c>
      <c r="P70" s="77">
        <v>37.42</v>
      </c>
      <c r="Q70" s="77">
        <v>23.64</v>
      </c>
      <c r="R70" s="80">
        <v>21.5</v>
      </c>
      <c r="S70" s="80">
        <v>0</v>
      </c>
      <c r="T70" s="78">
        <f>SUMPRODUCT(LTA!F70:AJ70,LTA!F$101:AJ$101,LTA!F$105:AJ$105)</f>
        <v>53.36</v>
      </c>
      <c r="U70" s="78">
        <f>SUMPRODUCT(LTA!F70:AJ70,LTA!F$102:AJ$102,LTA!F$105:AJ$105)</f>
        <v>231.56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1.93</v>
      </c>
      <c r="Z70" s="75">
        <f>IEX!P70</f>
        <v>0</v>
      </c>
      <c r="AA70" s="117">
        <f>STOA!J70</f>
        <v>3.4699999999999998</v>
      </c>
      <c r="AB70" s="117">
        <f>-STOA!P70</f>
        <v>0</v>
      </c>
      <c r="AC70">
        <f t="shared" si="3"/>
        <v>9.8019121667805695</v>
      </c>
      <c r="AD70">
        <f t="shared" si="4"/>
        <v>1104.0517431491933</v>
      </c>
      <c r="AE70">
        <f>'IDT-1'!F70</f>
        <v>0</v>
      </c>
      <c r="AF70" s="26"/>
      <c r="AG70">
        <f t="shared" si="5"/>
        <v>1104.0517431491933</v>
      </c>
      <c r="AI70" s="75">
        <f>PXIL!J70</f>
        <v>0</v>
      </c>
      <c r="AJ70" s="75">
        <f>PXIL!P70</f>
        <v>0</v>
      </c>
      <c r="AK70" s="75">
        <f>RTM_IEX!J70</f>
        <v>28.91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7.5570996978851968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643.02157674095815</v>
      </c>
      <c r="P71" s="77">
        <v>37.42</v>
      </c>
      <c r="Q71" s="77">
        <v>23.64</v>
      </c>
      <c r="R71" s="80">
        <v>13</v>
      </c>
      <c r="S71" s="80">
        <v>0</v>
      </c>
      <c r="T71" s="78">
        <f>SUMPRODUCT(LTA!F71:AJ71,LTA!F$101:AJ$101,LTA!F$105:AJ$105)</f>
        <v>42.7</v>
      </c>
      <c r="U71" s="78">
        <f>SUMPRODUCT(LTA!F71:AJ71,LTA!F$102:AJ$102,LTA!F$105:AJ$105)</f>
        <v>223.43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24.09</v>
      </c>
      <c r="Z71" s="75">
        <f>IEX!P71</f>
        <v>0</v>
      </c>
      <c r="AA71" s="117">
        <f>STOA!J71</f>
        <v>3.4699999999999998</v>
      </c>
      <c r="AB71" s="117">
        <f>-STOA!P71</f>
        <v>0</v>
      </c>
      <c r="AC71">
        <f t="shared" si="3"/>
        <v>9.7433483526618208</v>
      </c>
      <c r="AD71">
        <f t="shared" si="4"/>
        <v>1097.4553280861815</v>
      </c>
      <c r="AE71">
        <f>'IDT-1'!F71</f>
        <v>0</v>
      </c>
      <c r="AF71" s="26"/>
      <c r="AG71">
        <f t="shared" si="5"/>
        <v>1097.4553280861815</v>
      </c>
      <c r="AI71" s="75">
        <f>PXIL!J71</f>
        <v>0</v>
      </c>
      <c r="AJ71" s="75">
        <f>PXIL!P71</f>
        <v>0</v>
      </c>
      <c r="AK71" s="75">
        <f>RTM_IEX!J71</f>
        <v>19.27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7.5570996978851968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654.46745113783652</v>
      </c>
      <c r="P72" s="77">
        <v>37.42</v>
      </c>
      <c r="Q72" s="77">
        <v>23.64</v>
      </c>
      <c r="R72" s="80">
        <v>5.0400000000000009</v>
      </c>
      <c r="S72" s="80">
        <v>0</v>
      </c>
      <c r="T72" s="78">
        <f>SUMPRODUCT(LTA!F72:AJ72,LTA!F$101:AJ$101,LTA!F$105:AJ$105)</f>
        <v>30.04</v>
      </c>
      <c r="U72" s="78">
        <f>SUMPRODUCT(LTA!F72:AJ72,LTA!F$102:AJ$102,LTA!F$105:AJ$105)</f>
        <v>214.54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47.21</v>
      </c>
      <c r="Z72" s="75">
        <f>IEX!P72</f>
        <v>0</v>
      </c>
      <c r="AA72" s="117">
        <f>STOA!J72</f>
        <v>3.4699999999999998</v>
      </c>
      <c r="AB72" s="117">
        <f>-STOA!P72</f>
        <v>0</v>
      </c>
      <c r="AC72">
        <f t="shared" si="3"/>
        <v>9.8726720473543512</v>
      </c>
      <c r="AD72">
        <f t="shared" si="4"/>
        <v>1112.0218787883673</v>
      </c>
      <c r="AE72">
        <f>'IDT-1'!F72</f>
        <v>0</v>
      </c>
      <c r="AF72" s="26"/>
      <c r="AG72">
        <f t="shared" si="5"/>
        <v>1112.0218787883673</v>
      </c>
      <c r="AI72" s="75">
        <f>PXIL!J72</f>
        <v>0</v>
      </c>
      <c r="AJ72" s="75">
        <f>PXIL!P72</f>
        <v>0</v>
      </c>
      <c r="AK72" s="75">
        <f>RTM_IEX!J72</f>
        <v>28.91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7.5570996978851968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660.04652849636807</v>
      </c>
      <c r="P73" s="77">
        <v>37.42</v>
      </c>
      <c r="Q73" s="77">
        <v>23.64</v>
      </c>
      <c r="R73" s="80">
        <v>2.522482758620689</v>
      </c>
      <c r="S73" s="80">
        <v>0</v>
      </c>
      <c r="T73" s="78">
        <f>SUMPRODUCT(LTA!F73:AJ73,LTA!F$101:AJ$101,LTA!F$105:AJ$105)</f>
        <v>22.75</v>
      </c>
      <c r="U73" s="78">
        <f>SUMPRODUCT(LTA!F73:AJ73,LTA!F$102:AJ$102,LTA!F$105:AJ$105)</f>
        <v>207.14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50.1</v>
      </c>
      <c r="Z73" s="75">
        <f>IEX!P73</f>
        <v>0</v>
      </c>
      <c r="AA73" s="117">
        <f>STOA!J73</f>
        <v>3.4699999999999998</v>
      </c>
      <c r="AB73" s="117">
        <f>-STOA!P73</f>
        <v>0</v>
      </c>
      <c r="AC73">
        <f t="shared" si="3"/>
        <v>9.8805177763852896</v>
      </c>
      <c r="AD73">
        <f t="shared" si="4"/>
        <v>1112.9055931764885</v>
      </c>
      <c r="AE73">
        <f>'IDT-1'!F73</f>
        <v>0</v>
      </c>
      <c r="AF73" s="26"/>
      <c r="AG73">
        <f t="shared" si="5"/>
        <v>1112.9055931764885</v>
      </c>
      <c r="AI73" s="75">
        <f>PXIL!J73</f>
        <v>0</v>
      </c>
      <c r="AJ73" s="75">
        <f>PXIL!P73</f>
        <v>0</v>
      </c>
      <c r="AK73" s="75">
        <f>RTM_IEX!J73</f>
        <v>38.54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7.5570996978851968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670.93846928783637</v>
      </c>
      <c r="P74" s="77">
        <v>37.42</v>
      </c>
      <c r="Q74" s="77">
        <v>23.64</v>
      </c>
      <c r="R74" s="80">
        <v>0.51</v>
      </c>
      <c r="S74" s="80">
        <v>0</v>
      </c>
      <c r="T74" s="78">
        <f>SUMPRODUCT(LTA!F74:AJ74,LTA!F$101:AJ$101,LTA!F$105:AJ$105)</f>
        <v>14.96</v>
      </c>
      <c r="U74" s="78">
        <f>SUMPRODUCT(LTA!F74:AJ74,LTA!F$102:AJ$102,LTA!F$105:AJ$105)</f>
        <v>202.11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48.18</v>
      </c>
      <c r="Z74" s="75">
        <f>IEX!P74</f>
        <v>0</v>
      </c>
      <c r="AA74" s="117">
        <f>STOA!J74</f>
        <v>3.4699999999999998</v>
      </c>
      <c r="AB74" s="117">
        <f>-STOA!P74</f>
        <v>0</v>
      </c>
      <c r="AC74">
        <f t="shared" si="3"/>
        <v>9.9137770070743514</v>
      </c>
      <c r="AD74">
        <f t="shared" si="4"/>
        <v>1116.6517919786475</v>
      </c>
      <c r="AE74">
        <f>'IDT-1'!F74</f>
        <v>0</v>
      </c>
      <c r="AF74" s="26"/>
      <c r="AG74">
        <f t="shared" si="5"/>
        <v>1116.6517919786475</v>
      </c>
      <c r="AI74" s="75">
        <f>PXIL!J74</f>
        <v>0</v>
      </c>
      <c r="AJ74" s="75">
        <f>PXIL!P74</f>
        <v>0</v>
      </c>
      <c r="AK74" s="75">
        <f>RTM_IEX!J74</f>
        <v>48.18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7.6195550672892072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692.52558711723623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7.45</v>
      </c>
      <c r="U75" s="78">
        <f>SUMPRODUCT(LTA!F75:AJ75,LTA!F$102:AJ$102,LTA!F$105:AJ$105)</f>
        <v>199.32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47.21</v>
      </c>
      <c r="Z75" s="75">
        <f>IEX!P75</f>
        <v>0</v>
      </c>
      <c r="AA75" s="117">
        <f>STOA!J75</f>
        <v>3.56</v>
      </c>
      <c r="AB75" s="117">
        <f>-STOA!P75</f>
        <v>0</v>
      </c>
      <c r="AC75">
        <f t="shared" si="3"/>
        <v>9.8827092512238242</v>
      </c>
      <c r="AD75">
        <f t="shared" si="4"/>
        <v>1113.1524329333017</v>
      </c>
      <c r="AE75">
        <f>'IDT-1'!F75</f>
        <v>0</v>
      </c>
      <c r="AF75" s="26"/>
      <c r="AG75">
        <f t="shared" si="5"/>
        <v>1113.1524329333017</v>
      </c>
      <c r="AI75" s="75">
        <f>PXIL!J75</f>
        <v>0</v>
      </c>
      <c r="AJ75" s="75">
        <f>PXIL!P75</f>
        <v>0</v>
      </c>
      <c r="AK75" s="75">
        <f>RTM_IEX!J75</f>
        <v>34.69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7.6195550672892072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706.6676344162363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0.22</v>
      </c>
      <c r="U76" s="78">
        <f>SUMPRODUCT(LTA!F76:AJ76,LTA!F$102:AJ$102,LTA!F$105:AJ$105)</f>
        <v>198.08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42.39</v>
      </c>
      <c r="Z76" s="75">
        <f>IEX!P76</f>
        <v>0</v>
      </c>
      <c r="AA76" s="117">
        <f>STOA!J76</f>
        <v>3.56</v>
      </c>
      <c r="AB76" s="117">
        <f>-STOA!P76</f>
        <v>0</v>
      </c>
      <c r="AC76">
        <f t="shared" si="3"/>
        <v>10.178407267455025</v>
      </c>
      <c r="AD76">
        <f t="shared" si="4"/>
        <v>1146.4587822160706</v>
      </c>
      <c r="AE76">
        <f>'IDT-1'!F76</f>
        <v>0</v>
      </c>
      <c r="AF76" s="26"/>
      <c r="AG76">
        <f t="shared" si="5"/>
        <v>1146.4587822160706</v>
      </c>
      <c r="AI76" s="75">
        <f>PXIL!J76</f>
        <v>0</v>
      </c>
      <c r="AJ76" s="75">
        <f>PXIL!P76</f>
        <v>0</v>
      </c>
      <c r="AK76" s="75">
        <f>RTM_IEX!J76</f>
        <v>67.44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7.6195550672892072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713.58036730653635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201.37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39.89</v>
      </c>
      <c r="Z77" s="75">
        <f>IEX!P77</f>
        <v>0</v>
      </c>
      <c r="AA77" s="117">
        <f>STOA!J77</f>
        <v>3.56</v>
      </c>
      <c r="AB77" s="117">
        <f>-STOA!P77</f>
        <v>0</v>
      </c>
      <c r="AC77">
        <f t="shared" si="3"/>
        <v>10.194359316889665</v>
      </c>
      <c r="AD77">
        <f t="shared" si="4"/>
        <v>1148.2555630569359</v>
      </c>
      <c r="AE77">
        <f>'IDT-1'!F77</f>
        <v>0</v>
      </c>
      <c r="AF77" s="26"/>
      <c r="AG77">
        <f t="shared" si="5"/>
        <v>1148.2555630569359</v>
      </c>
      <c r="AI77" s="75">
        <f>PXIL!J77</f>
        <v>0</v>
      </c>
      <c r="AJ77" s="75">
        <f>PXIL!P77</f>
        <v>0</v>
      </c>
      <c r="AK77" s="75">
        <f>RTM_IEX!J77</f>
        <v>61.77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7.6195550672892072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713.58036730653635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201.26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31.7</v>
      </c>
      <c r="Z78" s="75">
        <f>IEX!P78</f>
        <v>0</v>
      </c>
      <c r="AA78" s="117">
        <f>STOA!J78</f>
        <v>3.56</v>
      </c>
      <c r="AB78" s="117">
        <f>-STOA!P78</f>
        <v>0</v>
      </c>
      <c r="AC78">
        <f t="shared" si="3"/>
        <v>10.079607316889664</v>
      </c>
      <c r="AD78">
        <f t="shared" si="4"/>
        <v>1135.3303150569357</v>
      </c>
      <c r="AE78">
        <f>'IDT-1'!F78</f>
        <v>0</v>
      </c>
      <c r="AF78" s="26"/>
      <c r="AG78">
        <f t="shared" si="5"/>
        <v>1135.3303150569357</v>
      </c>
      <c r="AI78" s="75">
        <f>PXIL!J78</f>
        <v>0</v>
      </c>
      <c r="AJ78" s="75">
        <f>PXIL!P78</f>
        <v>0</v>
      </c>
      <c r="AK78" s="75">
        <f>RTM_IEX!J78</f>
        <v>57.03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7.6195550672892072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713.58036730653635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201.17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26.45</v>
      </c>
      <c r="Z79" s="75">
        <f>IEX!P79</f>
        <v>0</v>
      </c>
      <c r="AA79" s="117">
        <f>STOA!J79</f>
        <v>3.6</v>
      </c>
      <c r="AB79" s="117">
        <f>-STOA!P79</f>
        <v>0</v>
      </c>
      <c r="AC79">
        <f t="shared" si="3"/>
        <v>9.9709273168896644</v>
      </c>
      <c r="AD79">
        <f t="shared" si="4"/>
        <v>1123.0889950569358</v>
      </c>
      <c r="AE79">
        <f>'IDT-1'!F79</f>
        <v>0</v>
      </c>
      <c r="AF79" s="26"/>
      <c r="AG79">
        <f t="shared" si="5"/>
        <v>1123.0889950569358</v>
      </c>
      <c r="AI79" s="75">
        <f>PXIL!J79</f>
        <v>0</v>
      </c>
      <c r="AJ79" s="75">
        <f>PXIL!P79</f>
        <v>0</v>
      </c>
      <c r="AK79" s="75">
        <f>RTM_IEX!J79</f>
        <v>49.98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7.6195550672892072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710.91453851853646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201.01999999999998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15.42</v>
      </c>
      <c r="Z80" s="75">
        <f>IEX!P80</f>
        <v>0</v>
      </c>
      <c r="AA80" s="117">
        <f>STOA!J80</f>
        <v>3.6</v>
      </c>
      <c r="AB80" s="117">
        <f>-STOA!P80</f>
        <v>0</v>
      </c>
      <c r="AC80">
        <f t="shared" si="3"/>
        <v>9.8585880235552654</v>
      </c>
      <c r="AD80">
        <f t="shared" si="4"/>
        <v>1110.4355055622702</v>
      </c>
      <c r="AE80">
        <f>'IDT-1'!F80</f>
        <v>0</v>
      </c>
      <c r="AF80" s="26"/>
      <c r="AG80">
        <f t="shared" si="5"/>
        <v>1110.4355055622702</v>
      </c>
      <c r="AI80" s="75">
        <f>PXIL!J80</f>
        <v>0</v>
      </c>
      <c r="AJ80" s="75">
        <f>PXIL!P80</f>
        <v>0</v>
      </c>
      <c r="AK80" s="75">
        <f>RTM_IEX!J80</f>
        <v>51.06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7.6195550672892072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680.3789125862105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200.68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26.98</v>
      </c>
      <c r="Z81" s="75">
        <f>IEX!P81</f>
        <v>0</v>
      </c>
      <c r="AA81" s="117">
        <f>STOA!J81</f>
        <v>3.6</v>
      </c>
      <c r="AB81" s="117">
        <f>-STOA!P81</f>
        <v>0</v>
      </c>
      <c r="AC81">
        <f t="shared" si="3"/>
        <v>9.721962515350798</v>
      </c>
      <c r="AD81">
        <f t="shared" si="4"/>
        <v>1095.0465051381489</v>
      </c>
      <c r="AE81">
        <f>'IDT-1'!F81</f>
        <v>0</v>
      </c>
      <c r="AF81" s="26"/>
      <c r="AG81">
        <f t="shared" si="5"/>
        <v>1095.0465051381489</v>
      </c>
      <c r="AI81" s="75">
        <f>PXIL!J81</f>
        <v>0</v>
      </c>
      <c r="AJ81" s="75">
        <f>PXIL!P81</f>
        <v>0</v>
      </c>
      <c r="AK81" s="75">
        <f>RTM_IEX!J81</f>
        <v>54.85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7.6195550672892072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658.79513459741077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200.52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22.16</v>
      </c>
      <c r="Z82" s="75">
        <f>IEX!P82</f>
        <v>0</v>
      </c>
      <c r="AA82" s="117">
        <f>STOA!J82</f>
        <v>3.6</v>
      </c>
      <c r="AB82" s="117">
        <f>-STOA!P82</f>
        <v>0</v>
      </c>
      <c r="AC82">
        <f t="shared" si="3"/>
        <v>9.3584012690493612</v>
      </c>
      <c r="AD82">
        <f t="shared" si="4"/>
        <v>1054.0962883956504</v>
      </c>
      <c r="AE82">
        <f>'IDT-1'!F82</f>
        <v>0</v>
      </c>
      <c r="AF82" s="26"/>
      <c r="AG82">
        <f t="shared" si="5"/>
        <v>1054.0962883956504</v>
      </c>
      <c r="AI82" s="75">
        <f>PXIL!J82</f>
        <v>0</v>
      </c>
      <c r="AJ82" s="75">
        <f>PXIL!P82</f>
        <v>0</v>
      </c>
      <c r="AK82" s="75">
        <f>RTM_IEX!J82</f>
        <v>40.1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7.6195550672892072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646.01141966191074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200.68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2.89</v>
      </c>
      <c r="Z83" s="75">
        <f>IEX!P83</f>
        <v>0</v>
      </c>
      <c r="AA83" s="117">
        <f>STOA!J83</f>
        <v>3.6</v>
      </c>
      <c r="AB83" s="117">
        <f>-STOA!P83</f>
        <v>0</v>
      </c>
      <c r="AC83">
        <f t="shared" si="3"/>
        <v>9.0456165776169595</v>
      </c>
      <c r="AD83">
        <f t="shared" si="4"/>
        <v>1018.865358151583</v>
      </c>
      <c r="AE83">
        <f>'IDT-1'!F83</f>
        <v>0</v>
      </c>
      <c r="AF83" s="26"/>
      <c r="AG83">
        <f t="shared" si="5"/>
        <v>1018.865358151583</v>
      </c>
      <c r="AI83" s="75">
        <f>PXIL!J83</f>
        <v>0</v>
      </c>
      <c r="AJ83" s="75">
        <f>PXIL!P83</f>
        <v>0</v>
      </c>
      <c r="AK83" s="75">
        <f>RTM_IEX!J83</f>
        <v>36.450000000000003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7.6195550672892072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643.63477537891072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200.87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3.6</v>
      </c>
      <c r="AB84" s="117">
        <f>-STOA!P84</f>
        <v>0</v>
      </c>
      <c r="AC84">
        <f t="shared" si="3"/>
        <v>9.059990107926561</v>
      </c>
      <c r="AD84">
        <f t="shared" si="4"/>
        <v>1020.4843403382733</v>
      </c>
      <c r="AE84">
        <f>'IDT-1'!F84</f>
        <v>-27.216999999999999</v>
      </c>
      <c r="AF84" s="26"/>
      <c r="AG84">
        <f t="shared" si="5"/>
        <v>993.26734033827336</v>
      </c>
      <c r="AI84" s="75">
        <f>PXIL!J84</f>
        <v>0</v>
      </c>
      <c r="AJ84" s="75">
        <f>PXIL!P84</f>
        <v>0</v>
      </c>
      <c r="AK84" s="75">
        <f>RTM_IEX!J84</f>
        <v>43.16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7.6195550672892072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634.98060469421068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201.08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3.6</v>
      </c>
      <c r="AB85" s="117">
        <f>-STOA!P85</f>
        <v>0</v>
      </c>
      <c r="AC85">
        <f t="shared" si="3"/>
        <v>9.1994334059011997</v>
      </c>
      <c r="AD85">
        <f t="shared" si="4"/>
        <v>1036.1907263555988</v>
      </c>
      <c r="AE85">
        <f>'IDT-1'!F85</f>
        <v>-65.56</v>
      </c>
      <c r="AF85" s="26"/>
      <c r="AG85">
        <f t="shared" si="5"/>
        <v>970.63072635559888</v>
      </c>
      <c r="AI85" s="75">
        <f>PXIL!J85</f>
        <v>0</v>
      </c>
      <c r="AJ85" s="75">
        <f>PXIL!P85</f>
        <v>0</v>
      </c>
      <c r="AK85" s="75">
        <f>RTM_IEX!J85</f>
        <v>67.45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7.6195550672892072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629.32192795871072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201.26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3.6</v>
      </c>
      <c r="AB86" s="117">
        <f>-STOA!P86</f>
        <v>0</v>
      </c>
      <c r="AC86">
        <f t="shared" si="3"/>
        <v>9.1511330506288004</v>
      </c>
      <c r="AD86">
        <f t="shared" si="4"/>
        <v>1030.7503499753711</v>
      </c>
      <c r="AE86">
        <f>'IDT-1'!F86</f>
        <v>-105.85899999999999</v>
      </c>
      <c r="AF86" s="26"/>
      <c r="AG86">
        <f t="shared" si="5"/>
        <v>924.8913499753711</v>
      </c>
      <c r="AI86" s="75">
        <f>PXIL!J86</f>
        <v>0</v>
      </c>
      <c r="AJ86" s="75">
        <f>PXIL!P86</f>
        <v>0</v>
      </c>
      <c r="AK86" s="75">
        <f>RTM_IEX!J86</f>
        <v>67.44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7.8316577540106946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630.91728614952126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201.19000000000003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3.62</v>
      </c>
      <c r="AB87" s="117">
        <f>-STOA!P87</f>
        <v>0</v>
      </c>
      <c r="AC87">
        <f t="shared" si="3"/>
        <v>9.1242707063510835</v>
      </c>
      <c r="AD87">
        <f t="shared" si="4"/>
        <v>1027.7246731971809</v>
      </c>
      <c r="AE87">
        <f>'IDT-1'!F87</f>
        <v>-158.71899999999999</v>
      </c>
      <c r="AF87" s="26"/>
      <c r="AG87">
        <f t="shared" si="5"/>
        <v>869.00567319718084</v>
      </c>
      <c r="AI87" s="75">
        <f>PXIL!J87</f>
        <v>0</v>
      </c>
      <c r="AJ87" s="75">
        <f>PXIL!P87</f>
        <v>0</v>
      </c>
      <c r="AK87" s="75">
        <f>RTM_IEX!J87</f>
        <v>62.63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11.995900755124056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630.91728614952126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201.29000000000002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3.62</v>
      </c>
      <c r="AB88" s="117">
        <f>-STOA!P88</f>
        <v>0</v>
      </c>
      <c r="AC88">
        <f t="shared" si="3"/>
        <v>9.1617960447608802</v>
      </c>
      <c r="AD88">
        <f t="shared" si="4"/>
        <v>1031.9513908598844</v>
      </c>
      <c r="AE88">
        <f>'IDT-1'!F88</f>
        <v>-173.089</v>
      </c>
      <c r="AF88" s="26"/>
      <c r="AG88">
        <f t="shared" si="5"/>
        <v>858.8623908598845</v>
      </c>
      <c r="AI88" s="75">
        <f>PXIL!J88</f>
        <v>0</v>
      </c>
      <c r="AJ88" s="75">
        <f>PXIL!P88</f>
        <v>0</v>
      </c>
      <c r="AK88" s="75">
        <f>RTM_IEX!J88</f>
        <v>62.63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11.995900755124056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635.36132604827503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201.3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3.62</v>
      </c>
      <c r="AB89" s="117">
        <f>-STOA!P89</f>
        <v>0</v>
      </c>
      <c r="AC89">
        <f t="shared" si="3"/>
        <v>9.2434075958699129</v>
      </c>
      <c r="AD89">
        <f t="shared" si="4"/>
        <v>1041.1438192075291</v>
      </c>
      <c r="AE89">
        <f>'IDT-1'!F89</f>
        <v>-186.34700000000001</v>
      </c>
      <c r="AF89" s="26"/>
      <c r="AG89">
        <f t="shared" si="5"/>
        <v>854.7968192075291</v>
      </c>
      <c r="AI89" s="75">
        <f>PXIL!J89</f>
        <v>0</v>
      </c>
      <c r="AJ89" s="75">
        <f>PXIL!P89</f>
        <v>0</v>
      </c>
      <c r="AK89" s="75">
        <f>RTM_IEX!J89</f>
        <v>67.45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11.995900755124056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638.70073973627507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201.3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3.62</v>
      </c>
      <c r="AB90" s="117">
        <f>-STOA!P90</f>
        <v>0</v>
      </c>
      <c r="AC90">
        <f t="shared" si="3"/>
        <v>9.2727944363243111</v>
      </c>
      <c r="AD90">
        <f t="shared" si="4"/>
        <v>1044.4538460550746</v>
      </c>
      <c r="AE90">
        <f>'IDT-1'!F90</f>
        <v>-184</v>
      </c>
      <c r="AF90" s="26"/>
      <c r="AG90">
        <f t="shared" si="5"/>
        <v>860.45384605507456</v>
      </c>
      <c r="AI90" s="75">
        <f>PXIL!J90</f>
        <v>0</v>
      </c>
      <c r="AJ90" s="75">
        <f>PXIL!P90</f>
        <v>0</v>
      </c>
      <c r="AK90" s="75">
        <f>RTM_IEX!J90</f>
        <v>67.45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11.995900755124056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637.18761537557793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201.27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</v>
      </c>
      <c r="AA91" s="117">
        <f>STOA!J91</f>
        <v>3.62</v>
      </c>
      <c r="AB91" s="117">
        <f>-STOA!P91</f>
        <v>0</v>
      </c>
      <c r="AC91">
        <f t="shared" si="3"/>
        <v>9.4101431098274979</v>
      </c>
      <c r="AD91">
        <f t="shared" si="4"/>
        <v>1025.7733730208745</v>
      </c>
      <c r="AE91">
        <f>'IDT-1'!F91</f>
        <v>-185</v>
      </c>
      <c r="AF91" s="26"/>
      <c r="AG91">
        <f t="shared" si="5"/>
        <v>840.77337302087449</v>
      </c>
      <c r="AI91" s="75">
        <f>PXIL!J91</f>
        <v>0</v>
      </c>
      <c r="AJ91" s="75">
        <f>PXIL!P91</f>
        <v>0</v>
      </c>
      <c r="AK91" s="75">
        <f>RTM_IEX!J91</f>
        <v>67.45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11.995900755124056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637.18962136317498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201.20000000000002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-85</v>
      </c>
      <c r="AA92" s="117">
        <f>STOA!J92</f>
        <v>3.62</v>
      </c>
      <c r="AB92" s="117">
        <f>-STOA!P92</f>
        <v>0</v>
      </c>
      <c r="AC92">
        <f t="shared" si="3"/>
        <v>10.208265434027632</v>
      </c>
      <c r="AD92">
        <f t="shared" si="4"/>
        <v>979.06725668427134</v>
      </c>
      <c r="AE92">
        <f>'IDT-1'!F92</f>
        <v>-151</v>
      </c>
      <c r="AF92" s="26"/>
      <c r="AG92">
        <f t="shared" si="5"/>
        <v>828.06725668427134</v>
      </c>
      <c r="AI92" s="75">
        <f>PXIL!J92</f>
        <v>0</v>
      </c>
      <c r="AJ92" s="75">
        <f>PXIL!P92</f>
        <v>0</v>
      </c>
      <c r="AK92" s="75">
        <f>RTM_IEX!J92</f>
        <v>89.61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11.995900755124056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637.18962136317498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201.25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-109</v>
      </c>
      <c r="AA93" s="117">
        <f>STOA!J93</f>
        <v>3.62</v>
      </c>
      <c r="AB93" s="117">
        <f>-STOA!P93</f>
        <v>0</v>
      </c>
      <c r="AC93">
        <f t="shared" si="3"/>
        <v>10.22677249456032</v>
      </c>
      <c r="AD93">
        <f t="shared" si="4"/>
        <v>932.93874962373866</v>
      </c>
      <c r="AE93">
        <f>'IDT-1'!F93</f>
        <v>-120</v>
      </c>
      <c r="AF93" s="26"/>
      <c r="AG93">
        <f t="shared" si="5"/>
        <v>812.93874962373866</v>
      </c>
      <c r="AI93" s="75">
        <f>PXIL!J93</f>
        <v>0</v>
      </c>
      <c r="AJ93" s="75">
        <f>PXIL!P93</f>
        <v>0</v>
      </c>
      <c r="AK93" s="75">
        <f>RTM_IEX!J93</f>
        <v>67.45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11.995900755124056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633.01698888357498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201.32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-153</v>
      </c>
      <c r="AA94" s="117">
        <f>STOA!J94</f>
        <v>3.62</v>
      </c>
      <c r="AB94" s="117">
        <f>-STOA!P94</f>
        <v>0</v>
      </c>
      <c r="AC94">
        <f t="shared" si="3"/>
        <v>10.581306939716434</v>
      </c>
      <c r="AD94">
        <f t="shared" si="4"/>
        <v>884.48158269898249</v>
      </c>
      <c r="AE94">
        <f>'IDT-1'!F94</f>
        <v>-89</v>
      </c>
      <c r="AF94" s="26"/>
      <c r="AG94">
        <f t="shared" si="5"/>
        <v>795.48158269898249</v>
      </c>
      <c r="AI94" s="75">
        <f>PXIL!J94</f>
        <v>0</v>
      </c>
      <c r="AJ94" s="75">
        <f>PXIL!P94</f>
        <v>0</v>
      </c>
      <c r="AK94" s="75">
        <f>RTM_IEX!J94</f>
        <v>67.45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11.995900755124056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626.95688598797506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202.39999999999998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-269</v>
      </c>
      <c r="AA95" s="117">
        <f>STOA!J95</f>
        <v>3.62</v>
      </c>
      <c r="AB95" s="117">
        <f>-STOA!P95</f>
        <v>0</v>
      </c>
      <c r="AC95">
        <f t="shared" si="3"/>
        <v>11.770800826809813</v>
      </c>
      <c r="AD95">
        <f t="shared" si="4"/>
        <v>785.43198591628925</v>
      </c>
      <c r="AE95">
        <f>'IDT-1'!F95</f>
        <v>-9.2260000000000009</v>
      </c>
      <c r="AF95" s="26"/>
      <c r="AG95">
        <f t="shared" si="5"/>
        <v>776.20598591628925</v>
      </c>
      <c r="AI95" s="75">
        <f>PXIL!J95</f>
        <v>0</v>
      </c>
      <c r="AJ95" s="75">
        <f>PXIL!P95</f>
        <v>0</v>
      </c>
      <c r="AK95" s="75">
        <f>RTM_IEX!J95</f>
        <v>90.57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11.995900755124056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621.645057911859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203.32999999999998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-288</v>
      </c>
      <c r="AA96" s="117">
        <f>STOA!J96</f>
        <v>3.62</v>
      </c>
      <c r="AB96" s="117">
        <f>-STOA!P96</f>
        <v>0</v>
      </c>
      <c r="AC96">
        <f t="shared" si="3"/>
        <v>11.900925162661702</v>
      </c>
      <c r="AD96">
        <f t="shared" si="4"/>
        <v>761.92003350432128</v>
      </c>
      <c r="AE96">
        <f>'IDT-1'!F96</f>
        <v>0</v>
      </c>
      <c r="AF96" s="26"/>
      <c r="AG96">
        <f t="shared" si="5"/>
        <v>761.92003350432128</v>
      </c>
      <c r="AI96" s="75">
        <f>PXIL!J96</f>
        <v>0</v>
      </c>
      <c r="AJ96" s="75">
        <f>PXIL!P96</f>
        <v>0</v>
      </c>
      <c r="AK96" s="75">
        <f>RTM_IEX!J96</f>
        <v>90.57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11.995900755124056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623.46838770970521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204.10999999999999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-293</v>
      </c>
      <c r="AA97" s="117">
        <f>STOA!J97</f>
        <v>3.62</v>
      </c>
      <c r="AB97" s="117">
        <f>-STOA!P97</f>
        <v>0</v>
      </c>
      <c r="AC97">
        <f t="shared" si="3"/>
        <v>11.874945102493726</v>
      </c>
      <c r="AD97">
        <f t="shared" si="4"/>
        <v>748.94934336233553</v>
      </c>
      <c r="AE97">
        <f>'IDT-1'!F97</f>
        <v>0</v>
      </c>
      <c r="AF97" s="26"/>
      <c r="AG97">
        <f t="shared" si="5"/>
        <v>748.94934336233553</v>
      </c>
      <c r="AI97" s="75">
        <f>PXIL!J97</f>
        <v>0</v>
      </c>
      <c r="AJ97" s="75">
        <f>PXIL!P97</f>
        <v>0</v>
      </c>
      <c r="AK97" s="75">
        <f>RTM_IEX!J97</f>
        <v>79.97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11.995900755124056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621.11557800730532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205.11999999999998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-302</v>
      </c>
      <c r="AA98" s="117">
        <f>STOA!J98</f>
        <v>3.62</v>
      </c>
      <c r="AB98" s="117">
        <f>-STOA!P98</f>
        <v>0</v>
      </c>
      <c r="AC98">
        <f t="shared" si="3"/>
        <v>11.917599524812367</v>
      </c>
      <c r="AD98">
        <f t="shared" si="4"/>
        <v>735.67387923761703</v>
      </c>
      <c r="AE98">
        <f>'IDT-1'!F98</f>
        <v>0</v>
      </c>
      <c r="AF98" s="26"/>
      <c r="AG98">
        <f t="shared" si="5"/>
        <v>735.67387923761703</v>
      </c>
      <c r="AI98" s="75">
        <f>PXIL!J98</f>
        <v>0</v>
      </c>
      <c r="AJ98" s="75">
        <f>PXIL!P98</f>
        <v>0</v>
      </c>
      <c r="AK98" s="75">
        <f>RTM_IEX!J98</f>
        <v>77.08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0.25968070786131908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1.5432473471430839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14.946704562031522</v>
      </c>
      <c r="P99" s="77">
        <f t="shared" si="6"/>
        <v>0.8980800000000011</v>
      </c>
      <c r="Q99" s="77">
        <f t="shared" si="6"/>
        <v>0.56736000000000064</v>
      </c>
      <c r="R99" s="80">
        <f>SUM(R3:R98)/4000</f>
        <v>0.23351815464007297</v>
      </c>
      <c r="S99" s="80">
        <f t="shared" si="6"/>
        <v>0</v>
      </c>
      <c r="T99" s="78">
        <f t="shared" si="6"/>
        <v>0.86568499999999993</v>
      </c>
      <c r="U99" s="78">
        <f t="shared" si="6"/>
        <v>5.7181575000000011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0.10665000000000001</v>
      </c>
      <c r="Z99" s="75">
        <f t="shared" si="6"/>
        <v>-1.927225</v>
      </c>
      <c r="AA99" s="117">
        <f t="shared" si="6"/>
        <v>8.5580000000000059E-2</v>
      </c>
      <c r="AB99" s="117">
        <f t="shared" si="6"/>
        <v>0</v>
      </c>
      <c r="AC99">
        <f t="shared" si="6"/>
        <v>0.25004604319268575</v>
      </c>
      <c r="AD99">
        <f t="shared" si="6"/>
        <v>23.401277228483305</v>
      </c>
      <c r="AE99">
        <f t="shared" si="6"/>
        <v>-0.63542925000000006</v>
      </c>
      <c r="AG99">
        <f t="shared" si="6"/>
        <v>22.765847978483304</v>
      </c>
      <c r="AI99">
        <f t="shared" si="6"/>
        <v>0</v>
      </c>
      <c r="AJ99">
        <f t="shared" si="6"/>
        <v>0</v>
      </c>
      <c r="AK99">
        <f t="shared" si="6"/>
        <v>0.79763499999999976</v>
      </c>
      <c r="AL99">
        <f t="shared" si="6"/>
        <v>-0.44374999999999998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44987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89.115276891680466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1.17961887381606</v>
      </c>
      <c r="AD3">
        <f>SUM(B3:AB3,AI3:AR3)-AC3</f>
        <v>88.672661617975194</v>
      </c>
      <c r="AE3">
        <f>'IDT-1'!E3</f>
        <v>0</v>
      </c>
      <c r="AF3" s="26"/>
      <c r="AG3">
        <f>SUM(AD3:AF3)+AT3</f>
        <v>88.672661617975194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-22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88.815278998337433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1.1858570198768366</v>
      </c>
      <c r="AD4">
        <f t="shared" ref="AD4:AD67" si="1">SUM(B4:AB4,AI4:AR4)-AC4</f>
        <v>87.366425578571381</v>
      </c>
      <c r="AE4">
        <f>'IDT-1'!E4</f>
        <v>0</v>
      </c>
      <c r="AF4" s="26"/>
      <c r="AG4">
        <f t="shared" ref="AG4:AG67" si="2">SUM(AD4:AF4)+AT4</f>
        <v>87.366425578571381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-23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88.942495730527995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1.2047327821645044</v>
      </c>
      <c r="AD5">
        <f t="shared" si="1"/>
        <v>85.474766548474278</v>
      </c>
      <c r="AE5">
        <f>'IDT-1'!E5</f>
        <v>0</v>
      </c>
      <c r="AF5" s="26"/>
      <c r="AG5">
        <f t="shared" si="2"/>
        <v>85.474766548474278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89.095625663728526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1.2149584530988642</v>
      </c>
      <c r="AD6">
        <f t="shared" si="1"/>
        <v>84.617670810740435</v>
      </c>
      <c r="AE6">
        <f>'IDT-1'!E6</f>
        <v>0</v>
      </c>
      <c r="AF6" s="26"/>
      <c r="AG6">
        <f t="shared" si="2"/>
        <v>84.617670810740435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-26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2.017003600110773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89.285892514747459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1.2343890564322213</v>
      </c>
      <c r="AD7">
        <f t="shared" si="1"/>
        <v>82.788507058426006</v>
      </c>
      <c r="AE7">
        <f>'IDT-1'!E7</f>
        <v>0</v>
      </c>
      <c r="AF7" s="26"/>
      <c r="AG7">
        <f t="shared" si="2"/>
        <v>82.788507058426006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-28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2.017003600110773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89.571706843101524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1.2457823500439325</v>
      </c>
      <c r="AD8">
        <f t="shared" si="1"/>
        <v>82.062928093168352</v>
      </c>
      <c r="AE8">
        <f>'IDT-1'!E8</f>
        <v>0</v>
      </c>
      <c r="AF8" s="26"/>
      <c r="AG8">
        <f t="shared" si="2"/>
        <v>82.062928093168352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-29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2.017003600110773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89.847518843101525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1.2482094956439325</v>
      </c>
      <c r="AD9">
        <f t="shared" si="1"/>
        <v>82.336312947568359</v>
      </c>
      <c r="AE9">
        <f>'IDT-1'!E9</f>
        <v>0</v>
      </c>
      <c r="AF9" s="26"/>
      <c r="AG9">
        <f t="shared" si="2"/>
        <v>82.336312947568359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-29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2.017003600110773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90.119882843101536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1.2594844263661278</v>
      </c>
      <c r="AD10">
        <f t="shared" si="1"/>
        <v>81.597402016846175</v>
      </c>
      <c r="AE10">
        <f>'IDT-1'!E10</f>
        <v>0</v>
      </c>
      <c r="AF10" s="26"/>
      <c r="AG10">
        <f t="shared" si="2"/>
        <v>81.597402016846175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2.017003600110773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17.999186808222277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90.258741828374781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1.2695773568710838</v>
      </c>
      <c r="AD11">
        <f t="shared" si="1"/>
        <v>80.725354879836743</v>
      </c>
      <c r="AE11">
        <f>'IDT-1'!E11</f>
        <v>0</v>
      </c>
      <c r="AF11" s="26"/>
      <c r="AG11">
        <f t="shared" si="2"/>
        <v>80.725354879836743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-31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2.017003600110773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17.999186808222277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90.258795795026714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1.269577831777621</v>
      </c>
      <c r="AD12">
        <f t="shared" si="1"/>
        <v>80.725408371582134</v>
      </c>
      <c r="AE12">
        <f>'IDT-1'!E12</f>
        <v>0</v>
      </c>
      <c r="AF12" s="26"/>
      <c r="AG12">
        <f t="shared" si="2"/>
        <v>80.725408371582134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-31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1.875623268698061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17.999186808222277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90.258795795026714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1.268333684861189</v>
      </c>
      <c r="AD13">
        <f t="shared" si="1"/>
        <v>80.585272187085863</v>
      </c>
      <c r="AE13">
        <f>'IDT-1'!E13</f>
        <v>0</v>
      </c>
      <c r="AF13" s="26"/>
      <c r="AG13">
        <f t="shared" si="2"/>
        <v>80.585272187085863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-31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1.875623268698061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17.999186808222277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90.278786131881517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1.2685095998255114</v>
      </c>
      <c r="AD14">
        <f t="shared" si="1"/>
        <v>80.60508660897635</v>
      </c>
      <c r="AE14">
        <f>'IDT-1'!E14</f>
        <v>0</v>
      </c>
      <c r="AF14" s="26"/>
      <c r="AG14">
        <f t="shared" si="2"/>
        <v>80.60508660897635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-31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2.017003600110773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90.27880211657822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1.2842010386838896</v>
      </c>
      <c r="AD15">
        <f t="shared" si="1"/>
        <v>82.372513222206422</v>
      </c>
      <c r="AE15">
        <f>'IDT-1'!E15</f>
        <v>0</v>
      </c>
      <c r="AF15" s="26"/>
      <c r="AG15">
        <f t="shared" si="2"/>
        <v>82.372513222206422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-31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2.017003600110773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90.288802116578211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1.2754109111616945</v>
      </c>
      <c r="AD16">
        <f t="shared" si="1"/>
        <v>83.391303349728602</v>
      </c>
      <c r="AE16">
        <f>'IDT-1'!E16</f>
        <v>0</v>
      </c>
      <c r="AF16" s="26"/>
      <c r="AG16">
        <f t="shared" si="2"/>
        <v>83.391303349728602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2.017003600110773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90.298137934059028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1.2754930663555255</v>
      </c>
      <c r="AD17">
        <f t="shared" si="1"/>
        <v>83.400557012015597</v>
      </c>
      <c r="AE17">
        <f>'IDT-1'!E17</f>
        <v>0</v>
      </c>
      <c r="AF17" s="26"/>
      <c r="AG17">
        <f t="shared" si="2"/>
        <v>83.400557012015597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2.017003600110773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90.30040393405902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1.2755130071555256</v>
      </c>
      <c r="AD18">
        <f t="shared" si="1"/>
        <v>83.402803071215587</v>
      </c>
      <c r="AE18">
        <f>'IDT-1'!E18</f>
        <v>0</v>
      </c>
      <c r="AF18" s="26"/>
      <c r="AG18">
        <f t="shared" si="2"/>
        <v>83.402803071215587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2.017003600110773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90.30040393405902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1.2666348796333302</v>
      </c>
      <c r="AD19">
        <f t="shared" si="1"/>
        <v>84.411681198737782</v>
      </c>
      <c r="AE19">
        <f>'IDT-1'!E19</f>
        <v>0</v>
      </c>
      <c r="AF19" s="26"/>
      <c r="AG19">
        <f t="shared" si="2"/>
        <v>84.411681198737782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-29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2.017003600110773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90.320282208883455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1.2655698132628135</v>
      </c>
      <c r="AD20">
        <f t="shared" si="1"/>
        <v>84.291715995731408</v>
      </c>
      <c r="AE20">
        <f>'IDT-1'!E20</f>
        <v>0</v>
      </c>
      <c r="AF20" s="26"/>
      <c r="AG20">
        <f t="shared" si="2"/>
        <v>84.291715995731408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-29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2.017003600110773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90.320282208883455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1.2579316809295897</v>
      </c>
      <c r="AD21">
        <f t="shared" si="1"/>
        <v>85.440262672265959</v>
      </c>
      <c r="AE21">
        <f>'IDT-1'!E21</f>
        <v>0</v>
      </c>
      <c r="AF21" s="26"/>
      <c r="AG21">
        <f t="shared" si="2"/>
        <v>85.440262672265959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-28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2.017003600110773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90.320176632276073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1.2579307518554448</v>
      </c>
      <c r="AD22">
        <f t="shared" si="1"/>
        <v>85.440158024732725</v>
      </c>
      <c r="AE22">
        <f>'IDT-1'!E22</f>
        <v>0</v>
      </c>
      <c r="AF22" s="26"/>
      <c r="AG22">
        <f t="shared" si="2"/>
        <v>85.440158024732725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-28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2.017003600110773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90.180129816524882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1.2333802171656674</v>
      </c>
      <c r="AD23">
        <f t="shared" si="1"/>
        <v>84.683753199469976</v>
      </c>
      <c r="AE23">
        <f>'IDT-1'!E23</f>
        <v>0</v>
      </c>
      <c r="AF23" s="26"/>
      <c r="AG23">
        <f t="shared" si="2"/>
        <v>84.683753199469976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-27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2.017003600110773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91.157323025613849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1.2419795174056503</v>
      </c>
      <c r="AD24">
        <f t="shared" si="1"/>
        <v>85.652347108318963</v>
      </c>
      <c r="AE24">
        <f>'IDT-1'!E24</f>
        <v>0</v>
      </c>
      <c r="AF24" s="26"/>
      <c r="AG24">
        <f t="shared" si="2"/>
        <v>85.652347108318963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-27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2.017003600110773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90.821596979635103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1.2123907456344514</v>
      </c>
      <c r="AD25">
        <f t="shared" si="1"/>
        <v>88.34620983411142</v>
      </c>
      <c r="AE25">
        <f>'IDT-1'!E25</f>
        <v>0</v>
      </c>
      <c r="AF25" s="26"/>
      <c r="AG25">
        <f t="shared" si="2"/>
        <v>88.34620983411142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-24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2.017003600110773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91.548624131842416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1.2099104570516803</v>
      </c>
      <c r="AD26">
        <f t="shared" si="1"/>
        <v>90.075717274901507</v>
      </c>
      <c r="AE26">
        <f>'IDT-1'!E26</f>
        <v>0</v>
      </c>
      <c r="AF26" s="26"/>
      <c r="AG26">
        <f t="shared" si="2"/>
        <v>90.075717274901507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-23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92.930056988040647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1.1510420460086626</v>
      </c>
      <c r="AD27">
        <f t="shared" si="1"/>
        <v>99.51601854214276</v>
      </c>
      <c r="AE27">
        <f>'IDT-1'!E27</f>
        <v>0</v>
      </c>
      <c r="AF27" s="26"/>
      <c r="AG27">
        <f t="shared" si="2"/>
        <v>99.51601854214276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2.017003600110773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95.762978927640631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1.1315811214661655</v>
      </c>
      <c r="AD28">
        <f t="shared" si="1"/>
        <v>107.36840140628523</v>
      </c>
      <c r="AE28">
        <f>'IDT-1'!E28</f>
        <v>0</v>
      </c>
      <c r="AF28" s="26"/>
      <c r="AG28">
        <f t="shared" si="2"/>
        <v>107.36840140628523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2.017003600110773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97.250075853840627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1.1446675744167256</v>
      </c>
      <c r="AD29">
        <f t="shared" si="1"/>
        <v>108.84241187953467</v>
      </c>
      <c r="AE29">
        <f>'IDT-1'!E29</f>
        <v>0</v>
      </c>
      <c r="AF29" s="26"/>
      <c r="AG29">
        <f t="shared" si="2"/>
        <v>108.84241187953467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2.017003600110773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97.573264695940651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1.0587303610052525</v>
      </c>
      <c r="AD30">
        <f t="shared" si="1"/>
        <v>119.25153793504617</v>
      </c>
      <c r="AE30">
        <f>'IDT-1'!E30</f>
        <v>0</v>
      </c>
      <c r="AF30" s="26"/>
      <c r="AG30">
        <f t="shared" si="2"/>
        <v>119.25153793504617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2.017003600110773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97.511679695940657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1.0581884130052528</v>
      </c>
      <c r="AD31">
        <f t="shared" si="1"/>
        <v>119.19049488304618</v>
      </c>
      <c r="AE31">
        <f>'IDT-1'!E31</f>
        <v>0</v>
      </c>
      <c r="AF31" s="26"/>
      <c r="AG31">
        <f t="shared" si="2"/>
        <v>119.19049488304618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2.017003600110773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97.511679695940657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1.0581884130052528</v>
      </c>
      <c r="AD32">
        <f t="shared" si="1"/>
        <v>119.19049488304618</v>
      </c>
      <c r="AE32">
        <f>'IDT-1'!E32</f>
        <v>0</v>
      </c>
      <c r="AF32" s="26"/>
      <c r="AG32">
        <f t="shared" si="2"/>
        <v>119.19049488304618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2.017003600110773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97.108286695940649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3.41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1.1091985546052525</v>
      </c>
      <c r="AD33">
        <f t="shared" si="1"/>
        <v>124.93609174144616</v>
      </c>
      <c r="AE33">
        <f>'IDT-1'!E33</f>
        <v>0</v>
      </c>
      <c r="AF33" s="26"/>
      <c r="AG33">
        <f t="shared" si="2"/>
        <v>124.93609174144616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2.79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2.017003600110773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96.81607010894065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3.56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1.1112030486396527</v>
      </c>
      <c r="AD34">
        <f t="shared" si="1"/>
        <v>125.16187066041178</v>
      </c>
      <c r="AE34">
        <f>'IDT-1'!E34</f>
        <v>0</v>
      </c>
      <c r="AF34" s="26"/>
      <c r="AG34">
        <f t="shared" si="2"/>
        <v>125.16187066041178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3.16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2.017003600110773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96.526704628340639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6.16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1.1507206324103723</v>
      </c>
      <c r="AD35">
        <f t="shared" si="1"/>
        <v>129.61298759604102</v>
      </c>
      <c r="AE35">
        <f>'IDT-1'!E35</f>
        <v>0</v>
      </c>
      <c r="AF35" s="26"/>
      <c r="AG35">
        <f t="shared" si="2"/>
        <v>129.61298759604102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5.34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2.017003600110773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94.718438774840635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9.76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1.1828558928995727</v>
      </c>
      <c r="AD36">
        <f t="shared" si="1"/>
        <v>133.23258648205186</v>
      </c>
      <c r="AE36">
        <f>'IDT-1'!E36</f>
        <v>0</v>
      </c>
      <c r="AF36" s="26"/>
      <c r="AG36">
        <f t="shared" si="2"/>
        <v>133.23258648205186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7.2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2.017003600110773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93.626121645040641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14.94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1.2356355021573326</v>
      </c>
      <c r="AD37">
        <f t="shared" si="1"/>
        <v>139.17748974299411</v>
      </c>
      <c r="AE37">
        <f>'IDT-1'!E37</f>
        <v>0</v>
      </c>
      <c r="AF37" s="26"/>
      <c r="AG37">
        <f t="shared" si="2"/>
        <v>139.17748974299411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9.11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2.017003600110773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92.608129769340636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3.47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1.2266771736511726</v>
      </c>
      <c r="AD38">
        <f t="shared" si="1"/>
        <v>138.16845619580022</v>
      </c>
      <c r="AE38">
        <f>'IDT-1'!E38</f>
        <v>0</v>
      </c>
      <c r="AF38" s="26"/>
      <c r="AG38">
        <f t="shared" si="2"/>
        <v>138.16845619580022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20.58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90.827053386540655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4.43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1.2960422126982625</v>
      </c>
      <c r="AD39">
        <f t="shared" si="1"/>
        <v>145.98148195755883</v>
      </c>
      <c r="AE39">
        <f>'IDT-1'!E39</f>
        <v>0</v>
      </c>
      <c r="AF39" s="26"/>
      <c r="AG39">
        <f t="shared" si="2"/>
        <v>145.98148195755883</v>
      </c>
      <c r="AI39" s="75">
        <f>PXIL!K39</f>
        <v>0</v>
      </c>
      <c r="AJ39" s="75">
        <f>PXIL!Q39</f>
        <v>0</v>
      </c>
      <c r="AK39" s="75">
        <f>RTM_IEX!K39</f>
        <v>9.64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19.66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89.895099018640636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9.44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1.2877530142607423</v>
      </c>
      <c r="AD40">
        <f t="shared" si="1"/>
        <v>145.0478167880963</v>
      </c>
      <c r="AE40">
        <f>'IDT-1'!E40</f>
        <v>0</v>
      </c>
      <c r="AF40" s="26"/>
      <c r="AG40">
        <f t="shared" si="2"/>
        <v>145.0478167880963</v>
      </c>
      <c r="AI40" s="75">
        <f>PXIL!K40</f>
        <v>0</v>
      </c>
      <c r="AJ40" s="75">
        <f>PXIL!Q40</f>
        <v>0</v>
      </c>
      <c r="AK40" s="75">
        <f>RTM_IEX!K40</f>
        <v>9.64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14.64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89.289524917940653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3.28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1.2822479621745826</v>
      </c>
      <c r="AD41">
        <f t="shared" si="1"/>
        <v>144.4277477394825</v>
      </c>
      <c r="AE41">
        <f>'IDT-1'!E41</f>
        <v>0</v>
      </c>
      <c r="AF41" s="26"/>
      <c r="AG41">
        <f t="shared" si="2"/>
        <v>144.4277477394825</v>
      </c>
      <c r="AI41" s="75">
        <f>PXIL!K41</f>
        <v>0</v>
      </c>
      <c r="AJ41" s="75">
        <f>PXIL!Q41</f>
        <v>0</v>
      </c>
      <c r="AK41" s="75">
        <f>RTM_IEX!K41</f>
        <v>9.64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20.78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89.070714811640627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0.57999999999999996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1.2805864332391421</v>
      </c>
      <c r="AD42">
        <f t="shared" si="1"/>
        <v>144.24059916211792</v>
      </c>
      <c r="AE42">
        <f>'IDT-1'!E42</f>
        <v>0</v>
      </c>
      <c r="AF42" s="26"/>
      <c r="AG42">
        <f t="shared" si="2"/>
        <v>144.24059916211792</v>
      </c>
      <c r="AI42" s="75">
        <f>PXIL!K42</f>
        <v>0</v>
      </c>
      <c r="AJ42" s="75">
        <f>PXIL!Q42</f>
        <v>0</v>
      </c>
      <c r="AK42" s="75">
        <f>RTM_IEX!K42</f>
        <v>9.64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23.51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89.070714811640627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1.1957544332391421</v>
      </c>
      <c r="AD43">
        <f t="shared" si="1"/>
        <v>134.68543116211791</v>
      </c>
      <c r="AE43">
        <f>'IDT-1'!E43</f>
        <v>0</v>
      </c>
      <c r="AF43" s="26"/>
      <c r="AG43">
        <f t="shared" si="2"/>
        <v>134.68543116211791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24.09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89.15071481164064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1.2388744332391421</v>
      </c>
      <c r="AD44">
        <f t="shared" si="1"/>
        <v>139.54231116211793</v>
      </c>
      <c r="AE44">
        <f>'IDT-1'!E44</f>
        <v>0</v>
      </c>
      <c r="AF44" s="26"/>
      <c r="AG44">
        <f t="shared" si="2"/>
        <v>139.54231116211793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1.9393395957870763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88.662933671640644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1.233956004753364</v>
      </c>
      <c r="AD45">
        <f t="shared" si="1"/>
        <v>138.98831726267434</v>
      </c>
      <c r="AE45">
        <f>'IDT-1'!E45</f>
        <v>0</v>
      </c>
      <c r="AF45" s="26"/>
      <c r="AG45">
        <f t="shared" si="2"/>
        <v>138.98831726267434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1.9393395957870763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88.662933671640644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1.233956004753364</v>
      </c>
      <c r="AD46">
        <f t="shared" si="1"/>
        <v>138.98831726267434</v>
      </c>
      <c r="AE46">
        <f>'IDT-1'!E46</f>
        <v>0</v>
      </c>
      <c r="AF46" s="26"/>
      <c r="AG46">
        <f t="shared" si="2"/>
        <v>138.98831726267434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1.9393395957870763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88.662933671640644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1.2340440047533641</v>
      </c>
      <c r="AD47">
        <f t="shared" si="1"/>
        <v>138.99822926267436</v>
      </c>
      <c r="AE47">
        <f>'IDT-1'!E47</f>
        <v>0</v>
      </c>
      <c r="AF47" s="26"/>
      <c r="AG47">
        <f t="shared" si="2"/>
        <v>138.99822926267436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1.9393395957870763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88.662933671640644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1.233956004753364</v>
      </c>
      <c r="AD48">
        <f t="shared" si="1"/>
        <v>138.98831726267434</v>
      </c>
      <c r="AE48">
        <f>'IDT-1'!E48</f>
        <v>0</v>
      </c>
      <c r="AF48" s="26"/>
      <c r="AG48">
        <f t="shared" si="2"/>
        <v>138.98831726267434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1.9393395957870763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88.662933671640644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1.2340440047533641</v>
      </c>
      <c r="AD49">
        <f t="shared" si="1"/>
        <v>138.99822926267436</v>
      </c>
      <c r="AE49">
        <f>'IDT-1'!E49</f>
        <v>0</v>
      </c>
      <c r="AF49" s="26"/>
      <c r="AG49">
        <f t="shared" si="2"/>
        <v>138.99822926267436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1.9393395957870763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88.662933671640644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1.233956004753364</v>
      </c>
      <c r="AD50">
        <f t="shared" si="1"/>
        <v>138.98831726267434</v>
      </c>
      <c r="AE50">
        <f>'IDT-1'!E50</f>
        <v>0</v>
      </c>
      <c r="AF50" s="26"/>
      <c r="AG50">
        <f t="shared" si="2"/>
        <v>138.98831726267434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1.9393395957870763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87.426944671640641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1.307999301553364</v>
      </c>
      <c r="AD51">
        <f t="shared" si="1"/>
        <v>147.32828496587436</v>
      </c>
      <c r="AE51">
        <f>'IDT-1'!E51</f>
        <v>0</v>
      </c>
      <c r="AF51" s="26"/>
      <c r="AG51">
        <f t="shared" si="2"/>
        <v>147.32828496587436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1.9393395957870763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87.426944671640641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1.3079113015533639</v>
      </c>
      <c r="AD52">
        <f t="shared" si="1"/>
        <v>147.31837296587435</v>
      </c>
      <c r="AE52">
        <f>'IDT-1'!E52</f>
        <v>0</v>
      </c>
      <c r="AF52" s="26"/>
      <c r="AG52">
        <f t="shared" si="2"/>
        <v>147.31837296587435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1.9393395957870763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87.914725811640636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1.312291775585364</v>
      </c>
      <c r="AD53">
        <f t="shared" si="1"/>
        <v>147.81177363184236</v>
      </c>
      <c r="AE53">
        <f>'IDT-1'!E53</f>
        <v>0</v>
      </c>
      <c r="AF53" s="26"/>
      <c r="AG53">
        <f t="shared" si="2"/>
        <v>147.81177363184236</v>
      </c>
      <c r="AI53" s="75">
        <f>PXIL!K53</f>
        <v>0</v>
      </c>
      <c r="AJ53" s="75">
        <f>PXIL!Q53</f>
        <v>0</v>
      </c>
      <c r="AK53" s="75">
        <f>RTM_IEX!K53</f>
        <v>9.64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1.9393395957870763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87.844725811640643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1.3116757755853641</v>
      </c>
      <c r="AD54">
        <f t="shared" si="1"/>
        <v>147.74238963184234</v>
      </c>
      <c r="AE54">
        <f>'IDT-1'!E54</f>
        <v>0</v>
      </c>
      <c r="AF54" s="26"/>
      <c r="AG54">
        <f t="shared" si="2"/>
        <v>147.74238963184234</v>
      </c>
      <c r="AI54" s="75">
        <f>PXIL!K54</f>
        <v>0</v>
      </c>
      <c r="AJ54" s="75">
        <f>PXIL!Q54</f>
        <v>0</v>
      </c>
      <c r="AK54" s="75">
        <f>RTM_IEX!K54</f>
        <v>9.64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1.9393395957870763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87.894724017175079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1.2696997597940671</v>
      </c>
      <c r="AD55">
        <f t="shared" si="1"/>
        <v>143.01436385316808</v>
      </c>
      <c r="AE55">
        <f>'IDT-1'!E55</f>
        <v>0</v>
      </c>
      <c r="AF55" s="26"/>
      <c r="AG55">
        <f t="shared" si="2"/>
        <v>143.01436385316808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24.09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1.9393395957870763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87.844750758882256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1.26917199512109</v>
      </c>
      <c r="AD56">
        <f t="shared" si="1"/>
        <v>142.95491835954823</v>
      </c>
      <c r="AE56">
        <f>'IDT-1'!E56</f>
        <v>0</v>
      </c>
      <c r="AF56" s="26"/>
      <c r="AG56">
        <f t="shared" si="2"/>
        <v>142.95491835954823</v>
      </c>
      <c r="AI56" s="75">
        <f>PXIL!K56</f>
        <v>0</v>
      </c>
      <c r="AJ56" s="75">
        <f>PXIL!Q56</f>
        <v>0</v>
      </c>
      <c r="AK56" s="75">
        <f>RTM_IEX!K56</f>
        <v>9.64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24.08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1.9393395957870763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87.634445924189535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1.3096493125757942</v>
      </c>
      <c r="AD57">
        <f t="shared" si="1"/>
        <v>147.51413620740081</v>
      </c>
      <c r="AE57">
        <f>'IDT-1'!E57</f>
        <v>0</v>
      </c>
      <c r="AF57" s="26"/>
      <c r="AG57">
        <f t="shared" si="2"/>
        <v>147.51413620740081</v>
      </c>
      <c r="AI57" s="75">
        <f>PXIL!K57</f>
        <v>0</v>
      </c>
      <c r="AJ57" s="75">
        <f>PXIL!Q57</f>
        <v>0</v>
      </c>
      <c r="AK57" s="75">
        <f>RTM_IEX!K57</f>
        <v>14.45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1.9393395957870763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87.834486445447354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1.3114096691628632</v>
      </c>
      <c r="AD58">
        <f t="shared" si="1"/>
        <v>147.71241637207157</v>
      </c>
      <c r="AE58">
        <f>'IDT-1'!E58</f>
        <v>0</v>
      </c>
      <c r="AF58" s="26"/>
      <c r="AG58">
        <f t="shared" si="2"/>
        <v>147.71241637207157</v>
      </c>
      <c r="AI58" s="75">
        <f>PXIL!K58</f>
        <v>0</v>
      </c>
      <c r="AJ58" s="75">
        <f>PXIL!Q58</f>
        <v>0</v>
      </c>
      <c r="AK58" s="75">
        <f>RTM_IEX!K58</f>
        <v>14.45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1.9393395957870763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85.708651388665672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1.2503743206631843</v>
      </c>
      <c r="AD59">
        <f t="shared" si="1"/>
        <v>140.83761666378956</v>
      </c>
      <c r="AE59">
        <f>'IDT-1'!E59</f>
        <v>0</v>
      </c>
      <c r="AF59" s="26"/>
      <c r="AG59">
        <f t="shared" si="2"/>
        <v>140.83761666378956</v>
      </c>
      <c r="AI59" s="75">
        <f>PXIL!K59</f>
        <v>0</v>
      </c>
      <c r="AJ59" s="75">
        <f>PXIL!Q59</f>
        <v>0</v>
      </c>
      <c r="AK59" s="75">
        <f>RTM_IEX!K59</f>
        <v>14.45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1.9393395957870763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85.709170666203661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1.2503788903055186</v>
      </c>
      <c r="AD60">
        <f t="shared" si="1"/>
        <v>140.83813137168522</v>
      </c>
      <c r="AE60">
        <f>'IDT-1'!E60</f>
        <v>0</v>
      </c>
      <c r="AF60" s="26"/>
      <c r="AG60">
        <f t="shared" si="2"/>
        <v>140.83813137168522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1.9393395957870763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85.759167521240656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1.2508188626298442</v>
      </c>
      <c r="AD61">
        <f t="shared" si="1"/>
        <v>140.88768825439789</v>
      </c>
      <c r="AE61">
        <f>'IDT-1'!E61</f>
        <v>0</v>
      </c>
      <c r="AF61" s="26"/>
      <c r="AG61">
        <f t="shared" si="2"/>
        <v>140.88768825439789</v>
      </c>
      <c r="AI61" s="75">
        <f>PXIL!K61</f>
        <v>0</v>
      </c>
      <c r="AJ61" s="75">
        <f>PXIL!Q61</f>
        <v>0</v>
      </c>
      <c r="AK61" s="75">
        <f>RTM_IEX!K61</f>
        <v>14.45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1.9393395957870763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85.699167521240653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1.2502908626298441</v>
      </c>
      <c r="AD62">
        <f t="shared" si="1"/>
        <v>140.82821625439789</v>
      </c>
      <c r="AE62">
        <f>'IDT-1'!E62</f>
        <v>0</v>
      </c>
      <c r="AF62" s="26"/>
      <c r="AG62">
        <f t="shared" si="2"/>
        <v>140.82821625439789</v>
      </c>
      <c r="AI62" s="75">
        <f>PXIL!K62</f>
        <v>0</v>
      </c>
      <c r="AJ62" s="75">
        <f>PXIL!Q62</f>
        <v>0</v>
      </c>
      <c r="AK62" s="75">
        <f>RTM_IEX!K62</f>
        <v>14.45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2.000470783716422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85.78683250424065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1.2516002689340224</v>
      </c>
      <c r="AD63">
        <f t="shared" si="1"/>
        <v>140.97570301902306</v>
      </c>
      <c r="AE63">
        <f>'IDT-1'!E63</f>
        <v>0</v>
      </c>
      <c r="AF63" s="26"/>
      <c r="AG63">
        <f t="shared" si="2"/>
        <v>140.97570301902306</v>
      </c>
      <c r="AI63" s="75">
        <f>PXIL!K63</f>
        <v>0</v>
      </c>
      <c r="AJ63" s="75">
        <f>PXIL!Q63</f>
        <v>0</v>
      </c>
      <c r="AK63" s="75">
        <f>RTM_IEX!K63</f>
        <v>14.45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2.000470783716422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86.079049091240648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1.2541717748996222</v>
      </c>
      <c r="AD64">
        <f t="shared" si="1"/>
        <v>141.26534810005745</v>
      </c>
      <c r="AE64">
        <f>'IDT-1'!E64</f>
        <v>0</v>
      </c>
      <c r="AF64" s="26"/>
      <c r="AG64">
        <f t="shared" si="2"/>
        <v>141.26534810005745</v>
      </c>
      <c r="AI64" s="75">
        <f>PXIL!K64</f>
        <v>0</v>
      </c>
      <c r="AJ64" s="75">
        <f>PXIL!Q64</f>
        <v>0</v>
      </c>
      <c r="AK64" s="75">
        <f>RTM_IEX!K64</f>
        <v>14.45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2.000470783716422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86.221956582740646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1.2554293608248224</v>
      </c>
      <c r="AD65">
        <f t="shared" si="1"/>
        <v>141.40699800563226</v>
      </c>
      <c r="AE65">
        <f>'IDT-1'!E65</f>
        <v>0</v>
      </c>
      <c r="AF65" s="26"/>
      <c r="AG65">
        <f t="shared" si="2"/>
        <v>141.40699800563226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2.000470783716422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86.306488452940656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0.87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1.2561732412825823</v>
      </c>
      <c r="AD66">
        <f t="shared" si="1"/>
        <v>141.49078599537449</v>
      </c>
      <c r="AE66">
        <f>'IDT-1'!E66</f>
        <v>0</v>
      </c>
      <c r="AF66" s="26"/>
      <c r="AG66">
        <f t="shared" si="2"/>
        <v>141.49078599537449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18.399999999999999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2.000470783716422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86.371199452940644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10.119999999999999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1.2567426980825824</v>
      </c>
      <c r="AD67">
        <f t="shared" si="1"/>
        <v>141.5549275385745</v>
      </c>
      <c r="AE67">
        <f>'IDT-1'!E67</f>
        <v>0</v>
      </c>
      <c r="AF67" s="26"/>
      <c r="AG67">
        <f t="shared" si="2"/>
        <v>141.5549275385745</v>
      </c>
      <c r="AI67" s="75">
        <f>PXIL!K67</f>
        <v>0</v>
      </c>
      <c r="AJ67" s="75">
        <f>PXIL!Q67</f>
        <v>0</v>
      </c>
      <c r="AK67" s="75">
        <f>RTM_IEX!K67</f>
        <v>14.45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9.15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2.000470783716422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86.55560145294065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9.06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1.2577494356825822</v>
      </c>
      <c r="AD68">
        <f t="shared" ref="AD68:AD98" si="4">SUM(B68:AB68,AI68:AR68)-AC68</f>
        <v>141.66832280097452</v>
      </c>
      <c r="AE68">
        <f>'IDT-1'!E68</f>
        <v>0</v>
      </c>
      <c r="AF68" s="26"/>
      <c r="AG68">
        <f t="shared" ref="AG68:AG98" si="5">SUM(AD68:AF68)+AT68</f>
        <v>141.66832280097452</v>
      </c>
      <c r="AI68" s="75">
        <f>PXIL!K68</f>
        <v>0</v>
      </c>
      <c r="AJ68" s="75">
        <f>PXIL!Q68</f>
        <v>0</v>
      </c>
      <c r="AK68" s="75">
        <f>RTM_IEX!K68</f>
        <v>14.45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10.14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1.3060422960725075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86.646406452940653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10.79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1.252877548991316</v>
      </c>
      <c r="AD69">
        <f t="shared" si="4"/>
        <v>141.11957120002185</v>
      </c>
      <c r="AE69">
        <f>'IDT-1'!E69</f>
        <v>0</v>
      </c>
      <c r="AF69" s="26"/>
      <c r="AG69">
        <f t="shared" si="5"/>
        <v>141.11957120002185</v>
      </c>
      <c r="AI69" s="75">
        <f>PXIL!K69</f>
        <v>0</v>
      </c>
      <c r="AJ69" s="75">
        <f>PXIL!Q69</f>
        <v>0</v>
      </c>
      <c r="AK69" s="75">
        <f>RTM_IEX!K69</f>
        <v>14.45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8.4600000000000009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1.3060422960725075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86.760132329440637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13.19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1.2534383367045159</v>
      </c>
      <c r="AD70">
        <f t="shared" si="4"/>
        <v>141.18273628880863</v>
      </c>
      <c r="AE70">
        <f>'IDT-1'!E70</f>
        <v>0</v>
      </c>
      <c r="AF70" s="26"/>
      <c r="AG70">
        <f t="shared" si="5"/>
        <v>141.18273628880863</v>
      </c>
      <c r="AI70" s="75">
        <f>PXIL!K70</f>
        <v>0</v>
      </c>
      <c r="AJ70" s="75">
        <f>PXIL!Q70</f>
        <v>0</v>
      </c>
      <c r="AK70" s="75">
        <f>RTM_IEX!K70</f>
        <v>14.45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6.01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1.3060422960725075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87.609886707640655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14.55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1.2185001752326758</v>
      </c>
      <c r="AD71">
        <f t="shared" si="4"/>
        <v>137.24742882848048</v>
      </c>
      <c r="AE71">
        <f>'IDT-1'!E71</f>
        <v>0</v>
      </c>
      <c r="AF71" s="26"/>
      <c r="AG71">
        <f t="shared" si="5"/>
        <v>137.24742882848048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4.6399999999999997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1.3060422960725075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88.831314234940649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14.74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1.229688737472916</v>
      </c>
      <c r="AD72">
        <f t="shared" si="4"/>
        <v>138.50766779354024</v>
      </c>
      <c r="AE72">
        <f>'IDT-1'!E72</f>
        <v>0</v>
      </c>
      <c r="AF72" s="26"/>
      <c r="AG72">
        <f t="shared" si="5"/>
        <v>138.50766779354024</v>
      </c>
      <c r="AI72" s="75">
        <f>PXIL!K72</f>
        <v>0</v>
      </c>
      <c r="AJ72" s="75">
        <f>PXIL!Q72</f>
        <v>0</v>
      </c>
      <c r="AK72" s="75">
        <f>RTM_IEX!K72</f>
        <v>9.64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4.5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1.3060422960725075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89.579275172706389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15.42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1.2361827937252545</v>
      </c>
      <c r="AD73">
        <f t="shared" si="4"/>
        <v>139.23913467505366</v>
      </c>
      <c r="AE73">
        <f>'IDT-1'!E73</f>
        <v>0</v>
      </c>
      <c r="AF73" s="26"/>
      <c r="AG73">
        <f t="shared" si="5"/>
        <v>139.23913467505366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3.81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1.3060422960725075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90.553795690940646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15.71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1.2450225742857157</v>
      </c>
      <c r="AD74">
        <f t="shared" si="4"/>
        <v>140.23481541272747</v>
      </c>
      <c r="AE74">
        <f>'IDT-1'!E74</f>
        <v>0</v>
      </c>
      <c r="AF74" s="26"/>
      <c r="AG74">
        <f t="shared" si="5"/>
        <v>140.23481541272747</v>
      </c>
      <c r="AI74" s="75">
        <f>PXIL!K74</f>
        <v>0</v>
      </c>
      <c r="AJ74" s="75">
        <f>PXIL!Q74</f>
        <v>0</v>
      </c>
      <c r="AK74" s="75">
        <f>RTM_IEX!K74</f>
        <v>9.64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3.55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1.3168360340565781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92.925709903940643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12.91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1.2659904042543755</v>
      </c>
      <c r="AD75">
        <f t="shared" si="4"/>
        <v>142.59655553374284</v>
      </c>
      <c r="AE75">
        <f>'IDT-1'!E75</f>
        <v>0</v>
      </c>
      <c r="AF75" s="26"/>
      <c r="AG75">
        <f t="shared" si="5"/>
        <v>142.59655553374284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6.35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1.3168360340565781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94.662239964840637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13.68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1.2811838687902954</v>
      </c>
      <c r="AD76">
        <f t="shared" si="4"/>
        <v>144.30789213010692</v>
      </c>
      <c r="AE76">
        <f>'IDT-1'!E76</f>
        <v>0</v>
      </c>
      <c r="AF76" s="26"/>
      <c r="AG76">
        <f t="shared" si="5"/>
        <v>144.30789213010692</v>
      </c>
      <c r="AI76" s="75">
        <f>PXIL!K76</f>
        <v>0</v>
      </c>
      <c r="AJ76" s="75">
        <f>PXIL!Q76</f>
        <v>0</v>
      </c>
      <c r="AK76" s="75">
        <f>RTM_IEX!K76</f>
        <v>9.64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5.57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1.3168360340565781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94.84695879374064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10.5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1.2445293944846156</v>
      </c>
      <c r="AD77">
        <f t="shared" si="4"/>
        <v>140.17926543331259</v>
      </c>
      <c r="AE77">
        <f>'IDT-1'!E77</f>
        <v>0</v>
      </c>
      <c r="AF77" s="26"/>
      <c r="AG77">
        <f t="shared" si="5"/>
        <v>140.17926543331259</v>
      </c>
      <c r="AI77" s="75">
        <f>PXIL!K77</f>
        <v>0</v>
      </c>
      <c r="AJ77" s="75">
        <f>PXIL!Q77</f>
        <v>0</v>
      </c>
      <c r="AK77" s="75">
        <f>RTM_IEX!K77</f>
        <v>7.26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6.78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1.3168360340565781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94.635398793740634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8.57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1.2190836664846154</v>
      </c>
      <c r="AD78">
        <f t="shared" si="4"/>
        <v>137.31315116131259</v>
      </c>
      <c r="AE78">
        <f>'IDT-1'!E78</f>
        <v>0</v>
      </c>
      <c r="AF78" s="26"/>
      <c r="AG78">
        <f t="shared" si="5"/>
        <v>137.31315116131259</v>
      </c>
      <c r="AI78" s="75">
        <f>PXIL!K78</f>
        <v>0</v>
      </c>
      <c r="AJ78" s="75">
        <f>PXIL!Q78</f>
        <v>0</v>
      </c>
      <c r="AK78" s="75">
        <f>RTM_IEX!K78</f>
        <v>6.34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6.95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1.3168360340565781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94.528796793740639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6.65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1.2270335688846157</v>
      </c>
      <c r="AD79">
        <f t="shared" si="4"/>
        <v>138.20859925891259</v>
      </c>
      <c r="AE79">
        <f>'IDT-1'!E79</f>
        <v>0</v>
      </c>
      <c r="AF79" s="26"/>
      <c r="AG79">
        <f t="shared" si="5"/>
        <v>138.20859925891259</v>
      </c>
      <c r="AI79" s="75">
        <f>PXIL!K79</f>
        <v>0</v>
      </c>
      <c r="AJ79" s="75">
        <f>PXIL!Q79</f>
        <v>0</v>
      </c>
      <c r="AK79" s="75">
        <f>RTM_IEX!K79</f>
        <v>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11.22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1.3168360340565781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94.250088296140646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1.2378689341057356</v>
      </c>
      <c r="AD80">
        <f t="shared" si="4"/>
        <v>139.42905539609148</v>
      </c>
      <c r="AE80">
        <f>'IDT-1'!E80</f>
        <v>0</v>
      </c>
      <c r="AF80" s="26"/>
      <c r="AG80">
        <f t="shared" si="5"/>
        <v>139.42905539609148</v>
      </c>
      <c r="AI80" s="75">
        <f>PXIL!K80</f>
        <v>0</v>
      </c>
      <c r="AJ80" s="75">
        <f>PXIL!Q80</f>
        <v>0</v>
      </c>
      <c r="AK80" s="75">
        <f>RTM_IEX!K80</f>
        <v>5.1100000000000003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1.3168360340565781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92.116953259940644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1.2223533457871756</v>
      </c>
      <c r="AD81">
        <f t="shared" si="4"/>
        <v>137.68143594821004</v>
      </c>
      <c r="AE81">
        <f>'IDT-1'!E81</f>
        <v>0</v>
      </c>
      <c r="AF81" s="26"/>
      <c r="AG81">
        <f t="shared" si="5"/>
        <v>137.68143594821004</v>
      </c>
      <c r="AI81" s="75">
        <f>PXIL!K81</f>
        <v>0</v>
      </c>
      <c r="AJ81" s="75">
        <f>PXIL!Q81</f>
        <v>0</v>
      </c>
      <c r="AK81" s="75">
        <f>RTM_IEX!K81</f>
        <v>5.48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1.3168360340565781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91.038777190340653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1.2150653963746958</v>
      </c>
      <c r="AD82">
        <f t="shared" si="4"/>
        <v>136.86054782802256</v>
      </c>
      <c r="AE82">
        <f>'IDT-1'!E82</f>
        <v>0</v>
      </c>
      <c r="AF82" s="26"/>
      <c r="AG82">
        <f t="shared" si="5"/>
        <v>136.86054782802256</v>
      </c>
      <c r="AI82" s="75">
        <f>PXIL!K82</f>
        <v>0</v>
      </c>
      <c r="AJ82" s="75">
        <f>PXIL!Q82</f>
        <v>0</v>
      </c>
      <c r="AK82" s="75">
        <f>RTM_IEX!K82</f>
        <v>5.73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1.3168360340565781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89.645195790840646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1.1639058800590956</v>
      </c>
      <c r="AD83">
        <f t="shared" si="4"/>
        <v>131.09812594483813</v>
      </c>
      <c r="AE83">
        <f>'IDT-1'!E83</f>
        <v>0</v>
      </c>
      <c r="AF83" s="26"/>
      <c r="AG83">
        <f t="shared" si="5"/>
        <v>131.09812594483813</v>
      </c>
      <c r="AI83" s="75">
        <f>PXIL!K83</f>
        <v>0</v>
      </c>
      <c r="AJ83" s="75">
        <f>PXIL!Q83</f>
        <v>0</v>
      </c>
      <c r="AK83" s="75">
        <f>RTM_IEX!K83</f>
        <v>10.94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1.3168360340565781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89.485600194640654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1.1801894388125358</v>
      </c>
      <c r="AD84">
        <f t="shared" si="4"/>
        <v>132.93224678988469</v>
      </c>
      <c r="AE84">
        <f>'IDT-1'!E84</f>
        <v>0</v>
      </c>
      <c r="AF84" s="26"/>
      <c r="AG84">
        <f t="shared" si="5"/>
        <v>132.93224678988469</v>
      </c>
      <c r="AI84" s="75">
        <f>PXIL!K84</f>
        <v>0</v>
      </c>
      <c r="AJ84" s="75">
        <f>PXIL!Q84</f>
        <v>0</v>
      </c>
      <c r="AK84" s="75">
        <f>RTM_IEX!K84</f>
        <v>12.95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1.3168360340565781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88.888402137440636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1.1881340959091755</v>
      </c>
      <c r="AD85">
        <f t="shared" si="4"/>
        <v>133.82710407558807</v>
      </c>
      <c r="AE85">
        <f>'IDT-1'!E85</f>
        <v>0</v>
      </c>
      <c r="AF85" s="26"/>
      <c r="AG85">
        <f t="shared" si="5"/>
        <v>133.82710407558807</v>
      </c>
      <c r="AI85" s="75">
        <f>PXIL!K85</f>
        <v>0</v>
      </c>
      <c r="AJ85" s="75">
        <f>PXIL!Q85</f>
        <v>0</v>
      </c>
      <c r="AK85" s="75">
        <f>RTM_IEX!K85</f>
        <v>14.45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1.3168360340565781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88.406983107740629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1.1415696084478155</v>
      </c>
      <c r="AD86">
        <f t="shared" si="4"/>
        <v>128.5822495333494</v>
      </c>
      <c r="AE86">
        <f>'IDT-1'!E86</f>
        <v>0</v>
      </c>
      <c r="AF86" s="26"/>
      <c r="AG86">
        <f t="shared" si="5"/>
        <v>128.5822495333494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1.3471657754010695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88.244887107740652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0.9707460653716472</v>
      </c>
      <c r="AD87">
        <f t="shared" si="4"/>
        <v>109.34130681777008</v>
      </c>
      <c r="AE87">
        <f>'IDT-1'!E87</f>
        <v>0</v>
      </c>
      <c r="AF87" s="26"/>
      <c r="AG87">
        <f t="shared" si="5"/>
        <v>109.34130681777008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2.0686084142394825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88.244887107740652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0.97709476059342537</v>
      </c>
      <c r="AD88">
        <f t="shared" si="4"/>
        <v>110.05640076138671</v>
      </c>
      <c r="AE88">
        <f>'IDT-1'!E88</f>
        <v>0</v>
      </c>
      <c r="AF88" s="26"/>
      <c r="AG88">
        <f t="shared" si="5"/>
        <v>110.05640076138671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2.0686084142394825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88.192468107740638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0.97663347339342521</v>
      </c>
      <c r="AD89">
        <f t="shared" si="4"/>
        <v>110.00444304858671</v>
      </c>
      <c r="AE89">
        <f>'IDT-1'!E89</f>
        <v>0</v>
      </c>
      <c r="AF89" s="26"/>
      <c r="AG89">
        <f t="shared" si="5"/>
        <v>110.00444304858671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2.0686084142394825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88.289002107740643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0.97748297259342509</v>
      </c>
      <c r="AD90">
        <f t="shared" si="4"/>
        <v>110.1001275493867</v>
      </c>
      <c r="AE90">
        <f>'IDT-1'!E90</f>
        <v>0</v>
      </c>
      <c r="AF90" s="26"/>
      <c r="AG90">
        <f t="shared" si="5"/>
        <v>110.1001275493867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2.0686084142394825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88.369327625028461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0.97818983714555807</v>
      </c>
      <c r="AD91">
        <f t="shared" si="4"/>
        <v>110.17974620212239</v>
      </c>
      <c r="AE91">
        <f>'IDT-1'!E91</f>
        <v>0</v>
      </c>
      <c r="AF91" s="26"/>
      <c r="AG91">
        <f t="shared" si="5"/>
        <v>110.17974620212239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2.0686084142394825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88.399842364640648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0.97845836685414533</v>
      </c>
      <c r="AD92">
        <f t="shared" si="4"/>
        <v>110.209992412026</v>
      </c>
      <c r="AE92">
        <f>'IDT-1'!E92</f>
        <v>0</v>
      </c>
      <c r="AF92" s="26"/>
      <c r="AG92">
        <f t="shared" si="5"/>
        <v>110.209992412026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2.0686084142394825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88.739337364640633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0.981445922854145</v>
      </c>
      <c r="AD93">
        <f t="shared" si="4"/>
        <v>110.54649985602596</v>
      </c>
      <c r="AE93">
        <f>'IDT-1'!E93</f>
        <v>0</v>
      </c>
      <c r="AF93" s="26"/>
      <c r="AG93">
        <f t="shared" si="5"/>
        <v>110.54649985602596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2.0686084142394825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88.919008364640632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0.98302702765414518</v>
      </c>
      <c r="AD94">
        <f t="shared" si="4"/>
        <v>110.72458975122598</v>
      </c>
      <c r="AE94">
        <f>'IDT-1'!E94</f>
        <v>0</v>
      </c>
      <c r="AF94" s="26"/>
      <c r="AG94">
        <f t="shared" si="5"/>
        <v>110.72458975122598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2.0686084142394825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89.555935364640632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1.0774132604760982</v>
      </c>
      <c r="AD95">
        <f t="shared" si="4"/>
        <v>101.26713051840402</v>
      </c>
      <c r="AE95">
        <f>'IDT-1'!E95</f>
        <v>0</v>
      </c>
      <c r="AF95" s="26"/>
      <c r="AG95">
        <f t="shared" si="5"/>
        <v>101.26713051840402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2.0686084142394825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90.15583490852724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1.0826923764623004</v>
      </c>
      <c r="AD96">
        <f t="shared" si="4"/>
        <v>101.86175094630441</v>
      </c>
      <c r="AE96">
        <f>'IDT-1'!E96</f>
        <v>0</v>
      </c>
      <c r="AF96" s="26"/>
      <c r="AG96">
        <f t="shared" si="5"/>
        <v>101.86175094630441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2.0686084142394825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90.75111327552726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1.1323214637028771</v>
      </c>
      <c r="AD97">
        <f t="shared" si="4"/>
        <v>97.407400226063857</v>
      </c>
      <c r="AE97">
        <f>'IDT-1'!E97</f>
        <v>0</v>
      </c>
      <c r="AF97" s="26"/>
      <c r="AG97">
        <f t="shared" si="5"/>
        <v>97.407400226063857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2.0686084142394825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90.672047125127264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1.1316256815793571</v>
      </c>
      <c r="AD98">
        <f t="shared" si="4"/>
        <v>97.32902985778739</v>
      </c>
      <c r="AE98">
        <f>'IDT-1'!E98</f>
        <v>0</v>
      </c>
      <c r="AF98" s="26"/>
      <c r="AG98">
        <f t="shared" si="5"/>
        <v>97.32902985778739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4.4745818896769055E-2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0.43524577676057458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2.161793328142847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5.3947499999999995E-2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2.8928130963017135E-2</v>
      </c>
      <c r="AD99">
        <f t="shared" si="6"/>
        <v>2.8781792928371739</v>
      </c>
      <c r="AE99">
        <f t="shared" si="6"/>
        <v>0</v>
      </c>
      <c r="AG99">
        <f t="shared" si="6"/>
        <v>2.8781792928371739</v>
      </c>
      <c r="AI99">
        <f t="shared" si="6"/>
        <v>0</v>
      </c>
      <c r="AJ99">
        <f t="shared" si="6"/>
        <v>0</v>
      </c>
      <c r="AK99">
        <f t="shared" si="6"/>
        <v>0.10985999999999994</v>
      </c>
      <c r="AL99">
        <f t="shared" si="6"/>
        <v>-0.18925</v>
      </c>
      <c r="AM99">
        <f t="shared" si="6"/>
        <v>0</v>
      </c>
      <c r="AN99">
        <f t="shared" si="6"/>
        <v>0</v>
      </c>
      <c r="AO99">
        <f t="shared" si="6"/>
        <v>0.22548499999999996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>
        <v>44960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44994.479085648149</v>
      </c>
    </row>
    <row r="2" spans="1:17">
      <c r="A2" s="31">
        <v>44987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8.5096000000000005E-2</v>
      </c>
      <c r="AD3">
        <f>SUM(B3:AB3,AI3:AR3)-AC3</f>
        <v>9.5849040000000016</v>
      </c>
      <c r="AE3">
        <f>'IDT-1'!D3</f>
        <v>0</v>
      </c>
      <c r="AF3" s="26"/>
      <c r="AG3">
        <f>SUM(AD3:AF3)</f>
        <v>9.5849040000000016</v>
      </c>
      <c r="AI3" s="75">
        <f>PXIL!L3</f>
        <v>0</v>
      </c>
      <c r="AJ3" s="75">
        <f>PXIL!R3</f>
        <v>0</v>
      </c>
      <c r="AK3" s="75">
        <f>RTM_IEX!L3</f>
        <v>3.85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8.5096000000000005E-2</v>
      </c>
      <c r="AD4">
        <f t="shared" ref="AD4:AD67" si="1">SUM(B4:AB4,AI4:AR4)-AC4</f>
        <v>9.5849040000000016</v>
      </c>
      <c r="AE4">
        <f>'IDT-1'!D4</f>
        <v>0</v>
      </c>
      <c r="AF4" s="26"/>
      <c r="AG4">
        <f t="shared" ref="AG4:AG67" si="2">SUM(AD4:AF4)</f>
        <v>9.5849040000000016</v>
      </c>
      <c r="AI4" s="75">
        <f>PXIL!L4</f>
        <v>0</v>
      </c>
      <c r="AJ4" s="75">
        <f>PXIL!R4</f>
        <v>0</v>
      </c>
      <c r="AK4" s="75">
        <f>RTM_IEX!L4</f>
        <v>3.85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8.5096000000000005E-2</v>
      </c>
      <c r="AD5">
        <f t="shared" si="1"/>
        <v>9.5849040000000016</v>
      </c>
      <c r="AE5">
        <f>'IDT-1'!D5</f>
        <v>0</v>
      </c>
      <c r="AF5" s="26"/>
      <c r="AG5">
        <f t="shared" si="2"/>
        <v>9.5849040000000016</v>
      </c>
      <c r="AI5" s="75">
        <f>PXIL!L5</f>
        <v>0</v>
      </c>
      <c r="AJ5" s="75">
        <f>PXIL!R5</f>
        <v>0</v>
      </c>
      <c r="AK5" s="75">
        <f>RTM_IEX!L5</f>
        <v>3.85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8.5096000000000005E-2</v>
      </c>
      <c r="AD6">
        <f t="shared" si="1"/>
        <v>9.5849039999999999</v>
      </c>
      <c r="AE6">
        <f>'IDT-1'!D6</f>
        <v>0</v>
      </c>
      <c r="AF6" s="26"/>
      <c r="AG6">
        <f t="shared" si="2"/>
        <v>9.5849039999999999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8.5096000000000005E-2</v>
      </c>
      <c r="AD7">
        <f t="shared" si="1"/>
        <v>9.5849039999999999</v>
      </c>
      <c r="AE7">
        <f>'IDT-1'!D7</f>
        <v>0</v>
      </c>
      <c r="AF7" s="26"/>
      <c r="AG7">
        <f t="shared" si="2"/>
        <v>9.5849039999999999</v>
      </c>
      <c r="AI7" s="75">
        <f>PXIL!L7</f>
        <v>0</v>
      </c>
      <c r="AJ7" s="75">
        <f>PXIL!R7</f>
        <v>0</v>
      </c>
      <c r="AK7" s="75">
        <f>RTM_IEX!L7</f>
        <v>3.85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8.5096000000000005E-2</v>
      </c>
      <c r="AD8">
        <f t="shared" si="1"/>
        <v>9.5849039999999999</v>
      </c>
      <c r="AE8">
        <f>'IDT-1'!D8</f>
        <v>0</v>
      </c>
      <c r="AF8" s="26"/>
      <c r="AG8">
        <f t="shared" si="2"/>
        <v>9.5849039999999999</v>
      </c>
      <c r="AI8" s="75">
        <f>PXIL!L8</f>
        <v>0</v>
      </c>
      <c r="AJ8" s="75">
        <f>PXIL!R8</f>
        <v>0</v>
      </c>
      <c r="AK8" s="75">
        <f>RTM_IEX!L8</f>
        <v>3.85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8.5096000000000005E-2</v>
      </c>
      <c r="AD9">
        <f t="shared" si="1"/>
        <v>9.5849039999999999</v>
      </c>
      <c r="AE9">
        <f>'IDT-1'!D9</f>
        <v>0</v>
      </c>
      <c r="AF9" s="26"/>
      <c r="AG9">
        <f t="shared" si="2"/>
        <v>9.5849039999999999</v>
      </c>
      <c r="AI9" s="75">
        <f>PXIL!L9</f>
        <v>0</v>
      </c>
      <c r="AJ9" s="75">
        <f>PXIL!R9</f>
        <v>0</v>
      </c>
      <c r="AK9" s="75">
        <f>RTM_IEX!L9</f>
        <v>3.85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8.5096000000000005E-2</v>
      </c>
      <c r="AD10">
        <f t="shared" si="1"/>
        <v>9.5849039999999999</v>
      </c>
      <c r="AE10">
        <f>'IDT-1'!D10</f>
        <v>0</v>
      </c>
      <c r="AF10" s="26"/>
      <c r="AG10">
        <f t="shared" si="2"/>
        <v>9.5849039999999999</v>
      </c>
      <c r="AI10" s="75">
        <f>PXIL!L10</f>
        <v>0</v>
      </c>
      <c r="AJ10" s="75">
        <f>PXIL!R10</f>
        <v>0</v>
      </c>
      <c r="AK10" s="75">
        <f>RTM_IEX!L10</f>
        <v>3.85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5.819737067991869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8.5093686198328453E-2</v>
      </c>
      <c r="AD11">
        <f t="shared" si="1"/>
        <v>9.5846433817935406</v>
      </c>
      <c r="AE11">
        <f>'IDT-1'!D11</f>
        <v>0</v>
      </c>
      <c r="AF11" s="26"/>
      <c r="AG11">
        <f t="shared" si="2"/>
        <v>9.5846433817935406</v>
      </c>
      <c r="AI11" s="75">
        <f>PXIL!L11</f>
        <v>0</v>
      </c>
      <c r="AJ11" s="75">
        <f>PXIL!R11</f>
        <v>0</v>
      </c>
      <c r="AK11" s="75">
        <f>RTM_IEX!L11</f>
        <v>3.85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5.819737067991869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8.5093686198328453E-2</v>
      </c>
      <c r="AD12">
        <f t="shared" si="1"/>
        <v>9.5846433817935406</v>
      </c>
      <c r="AE12">
        <f>'IDT-1'!D12</f>
        <v>0</v>
      </c>
      <c r="AF12" s="26"/>
      <c r="AG12">
        <f t="shared" si="2"/>
        <v>9.5846433817935406</v>
      </c>
      <c r="AI12" s="75">
        <f>PXIL!L12</f>
        <v>0</v>
      </c>
      <c r="AJ12" s="75">
        <f>PXIL!R12</f>
        <v>0</v>
      </c>
      <c r="AK12" s="75">
        <f>RTM_IEX!L12</f>
        <v>3.85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5.819737067991869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8.5093686198328453E-2</v>
      </c>
      <c r="AD13">
        <f t="shared" si="1"/>
        <v>9.5846433817935406</v>
      </c>
      <c r="AE13">
        <f>'IDT-1'!D13</f>
        <v>0</v>
      </c>
      <c r="AF13" s="26"/>
      <c r="AG13">
        <f t="shared" si="2"/>
        <v>9.5846433817935406</v>
      </c>
      <c r="AI13" s="75">
        <f>PXIL!L13</f>
        <v>0</v>
      </c>
      <c r="AJ13" s="75">
        <f>PXIL!R13</f>
        <v>0</v>
      </c>
      <c r="AK13" s="75">
        <f>RTM_IEX!L13</f>
        <v>3.85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5.819737067991869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8.5093686198328453E-2</v>
      </c>
      <c r="AD14">
        <f t="shared" si="1"/>
        <v>9.5846433817935406</v>
      </c>
      <c r="AE14">
        <f>'IDT-1'!D14</f>
        <v>0</v>
      </c>
      <c r="AF14" s="26"/>
      <c r="AG14">
        <f t="shared" si="2"/>
        <v>9.5846433817935406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8.5098369246426442E-2</v>
      </c>
      <c r="AD15">
        <f t="shared" si="1"/>
        <v>9.5851708633020323</v>
      </c>
      <c r="AE15">
        <f>'IDT-1'!D15</f>
        <v>0</v>
      </c>
      <c r="AF15" s="26"/>
      <c r="AG15">
        <f t="shared" si="2"/>
        <v>9.5851708633020323</v>
      </c>
      <c r="AI15" s="75">
        <f>PXIL!L15</f>
        <v>0</v>
      </c>
      <c r="AJ15" s="75">
        <f>PXIL!R15</f>
        <v>0</v>
      </c>
      <c r="AK15" s="75">
        <f>RTM_IEX!L15</f>
        <v>3.85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8.5098369246426442E-2</v>
      </c>
      <c r="AD16">
        <f t="shared" si="1"/>
        <v>9.5851708633020323</v>
      </c>
      <c r="AE16">
        <f>'IDT-1'!D16</f>
        <v>0</v>
      </c>
      <c r="AF16" s="26"/>
      <c r="AG16">
        <f t="shared" si="2"/>
        <v>9.5851708633020323</v>
      </c>
      <c r="AI16" s="75">
        <f>PXIL!L16</f>
        <v>0</v>
      </c>
      <c r="AJ16" s="75">
        <f>PXIL!R16</f>
        <v>0</v>
      </c>
      <c r="AK16" s="75">
        <f>RTM_IEX!L16</f>
        <v>3.85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8.5098369246426442E-2</v>
      </c>
      <c r="AD17">
        <f t="shared" si="1"/>
        <v>9.5851708633020323</v>
      </c>
      <c r="AE17">
        <f>'IDT-1'!D17</f>
        <v>0</v>
      </c>
      <c r="AF17" s="26"/>
      <c r="AG17">
        <f t="shared" si="2"/>
        <v>9.5851708633020323</v>
      </c>
      <c r="AI17" s="75">
        <f>PXIL!L17</f>
        <v>0</v>
      </c>
      <c r="AJ17" s="75">
        <f>PXIL!R17</f>
        <v>0</v>
      </c>
      <c r="AK17" s="75">
        <f>RTM_IEX!L17</f>
        <v>3.85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8.8530369246426432E-2</v>
      </c>
      <c r="AD18">
        <f t="shared" si="1"/>
        <v>9.9717388633020327</v>
      </c>
      <c r="AE18">
        <f>'IDT-1'!D18</f>
        <v>0</v>
      </c>
      <c r="AF18" s="26"/>
      <c r="AG18">
        <f t="shared" si="2"/>
        <v>9.9717388633020327</v>
      </c>
      <c r="AI18" s="75">
        <f>PXIL!L18</f>
        <v>0</v>
      </c>
      <c r="AJ18" s="75">
        <f>PXIL!R18</f>
        <v>0</v>
      </c>
      <c r="AK18" s="75">
        <f>RTM_IEX!L18</f>
        <v>4.24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8.8530369246426432E-2</v>
      </c>
      <c r="AD19">
        <f t="shared" si="1"/>
        <v>9.9717388633020327</v>
      </c>
      <c r="AE19">
        <f>'IDT-1'!D19</f>
        <v>0</v>
      </c>
      <c r="AF19" s="26"/>
      <c r="AG19">
        <f t="shared" si="2"/>
        <v>9.9717388633020327</v>
      </c>
      <c r="AI19" s="75">
        <f>PXIL!L19</f>
        <v>0</v>
      </c>
      <c r="AJ19" s="75">
        <f>PXIL!R19</f>
        <v>0</v>
      </c>
      <c r="AK19" s="75">
        <f>RTM_IEX!L19</f>
        <v>4.24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9.3632000000000007E-2</v>
      </c>
      <c r="AD20">
        <f t="shared" si="1"/>
        <v>10.546368000000001</v>
      </c>
      <c r="AE20">
        <f>'IDT-1'!D20</f>
        <v>0</v>
      </c>
      <c r="AF20" s="26"/>
      <c r="AG20">
        <f t="shared" si="2"/>
        <v>10.546368000000001</v>
      </c>
      <c r="AI20" s="75">
        <f>PXIL!L20</f>
        <v>0</v>
      </c>
      <c r="AJ20" s="75">
        <f>PXIL!R20</f>
        <v>0</v>
      </c>
      <c r="AK20" s="75">
        <f>RTM_IEX!L20</f>
        <v>4.82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9.7858369246426435E-2</v>
      </c>
      <c r="AD21">
        <f t="shared" si="1"/>
        <v>11.022410863302033</v>
      </c>
      <c r="AE21">
        <f>'IDT-1'!D21</f>
        <v>0</v>
      </c>
      <c r="AF21" s="26"/>
      <c r="AG21">
        <f t="shared" si="2"/>
        <v>11.022410863302033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0.10718636924642644</v>
      </c>
      <c r="AD22">
        <f t="shared" si="1"/>
        <v>12.073082863302032</v>
      </c>
      <c r="AE22">
        <f>'IDT-1'!D22</f>
        <v>0</v>
      </c>
      <c r="AF22" s="26"/>
      <c r="AG22">
        <f t="shared" si="2"/>
        <v>12.073082863302032</v>
      </c>
      <c r="AI22" s="75">
        <f>PXIL!L22</f>
        <v>0</v>
      </c>
      <c r="AJ22" s="75">
        <f>PXIL!R22</f>
        <v>0</v>
      </c>
      <c r="AK22" s="75">
        <f>RTM_IEX!L22</f>
        <v>6.36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0.119064</v>
      </c>
      <c r="AD23">
        <f t="shared" si="1"/>
        <v>13.410936000000001</v>
      </c>
      <c r="AE23">
        <f>'IDT-1'!D23</f>
        <v>0</v>
      </c>
      <c r="AF23" s="26"/>
      <c r="AG23">
        <f t="shared" si="2"/>
        <v>13.410936000000001</v>
      </c>
      <c r="AI23" s="75">
        <f>PXIL!L23</f>
        <v>0</v>
      </c>
      <c r="AJ23" s="75">
        <f>PXIL!R23</f>
        <v>0</v>
      </c>
      <c r="AK23" s="75">
        <f>RTM_IEX!L23</f>
        <v>7.71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0.13596000000000003</v>
      </c>
      <c r="AD24">
        <f t="shared" si="1"/>
        <v>15.31404</v>
      </c>
      <c r="AE24">
        <f>'IDT-1'!D24</f>
        <v>0</v>
      </c>
      <c r="AF24" s="26"/>
      <c r="AG24">
        <f t="shared" si="2"/>
        <v>15.31404</v>
      </c>
      <c r="AI24" s="75">
        <f>PXIL!L24</f>
        <v>0</v>
      </c>
      <c r="AJ24" s="75">
        <f>PXIL!R24</f>
        <v>0</v>
      </c>
      <c r="AK24" s="75">
        <f>RTM_IEX!L24</f>
        <v>9.6300000000000008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0.14872000000000002</v>
      </c>
      <c r="AD25">
        <f t="shared" si="1"/>
        <v>16.751279999999998</v>
      </c>
      <c r="AE25">
        <f>'IDT-1'!D25</f>
        <v>0</v>
      </c>
      <c r="AF25" s="26"/>
      <c r="AG25">
        <f t="shared" si="2"/>
        <v>16.751279999999998</v>
      </c>
      <c r="AI25" s="75">
        <f>PXIL!L25</f>
        <v>0</v>
      </c>
      <c r="AJ25" s="75">
        <f>PXIL!R25</f>
        <v>0</v>
      </c>
      <c r="AK25" s="75">
        <f>RTM_IEX!L25</f>
        <v>11.08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0.16148000000000001</v>
      </c>
      <c r="AD26">
        <f t="shared" si="1"/>
        <v>18.18852</v>
      </c>
      <c r="AE26">
        <f>'IDT-1'!D26</f>
        <v>0</v>
      </c>
      <c r="AF26" s="26"/>
      <c r="AG26">
        <f t="shared" si="2"/>
        <v>18.18852</v>
      </c>
      <c r="AI26" s="75">
        <f>PXIL!L26</f>
        <v>0</v>
      </c>
      <c r="AJ26" s="75">
        <f>PXIL!R26</f>
        <v>0</v>
      </c>
      <c r="AK26" s="75">
        <f>RTM_IEX!L26</f>
        <v>12.53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0.18260000000000001</v>
      </c>
      <c r="AD27">
        <f t="shared" si="1"/>
        <v>20.567399999999999</v>
      </c>
      <c r="AE27">
        <f>'IDT-1'!D27</f>
        <v>0</v>
      </c>
      <c r="AF27" s="26"/>
      <c r="AG27">
        <f t="shared" si="2"/>
        <v>20.567399999999999</v>
      </c>
      <c r="AI27" s="75">
        <f>PXIL!L27</f>
        <v>0</v>
      </c>
      <c r="AJ27" s="75">
        <f>PXIL!R27</f>
        <v>0</v>
      </c>
      <c r="AK27" s="75">
        <f>RTM_IEX!L27</f>
        <v>14.93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0.19536000000000001</v>
      </c>
      <c r="AD28">
        <f t="shared" si="1"/>
        <v>22.004639999999998</v>
      </c>
      <c r="AE28">
        <f>'IDT-1'!D28</f>
        <v>0</v>
      </c>
      <c r="AF28" s="26"/>
      <c r="AG28">
        <f t="shared" si="2"/>
        <v>22.004639999999998</v>
      </c>
      <c r="AI28" s="75">
        <f>PXIL!L28</f>
        <v>0</v>
      </c>
      <c r="AJ28" s="75">
        <f>PXIL!R28</f>
        <v>0</v>
      </c>
      <c r="AK28" s="75">
        <f>RTM_IEX!L28</f>
        <v>16.38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0.20380800000000002</v>
      </c>
      <c r="AD29">
        <f t="shared" si="1"/>
        <v>22.956192000000001</v>
      </c>
      <c r="AE29">
        <f>'IDT-1'!D29</f>
        <v>0</v>
      </c>
      <c r="AF29" s="26"/>
      <c r="AG29">
        <f t="shared" si="2"/>
        <v>22.956192000000001</v>
      </c>
      <c r="AI29" s="75">
        <f>PXIL!L29</f>
        <v>0</v>
      </c>
      <c r="AJ29" s="75">
        <f>PXIL!R29</f>
        <v>0</v>
      </c>
      <c r="AK29" s="75">
        <f>RTM_IEX!L29</f>
        <v>17.34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0.212344</v>
      </c>
      <c r="AD30">
        <f t="shared" si="1"/>
        <v>23.917655999999997</v>
      </c>
      <c r="AE30">
        <f>'IDT-1'!D30</f>
        <v>0</v>
      </c>
      <c r="AF30" s="26"/>
      <c r="AG30">
        <f t="shared" si="2"/>
        <v>23.917655999999997</v>
      </c>
      <c r="AI30" s="75">
        <f>PXIL!L30</f>
        <v>0</v>
      </c>
      <c r="AJ30" s="75">
        <f>PXIL!R30</f>
        <v>0</v>
      </c>
      <c r="AK30" s="75">
        <f>RTM_IEX!L30</f>
        <v>18.309999999999999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0.21656800000000001</v>
      </c>
      <c r="AD31">
        <f t="shared" si="1"/>
        <v>24.393432000000001</v>
      </c>
      <c r="AE31">
        <f>'IDT-1'!D31</f>
        <v>0</v>
      </c>
      <c r="AF31" s="26"/>
      <c r="AG31">
        <f t="shared" si="2"/>
        <v>24.393432000000001</v>
      </c>
      <c r="AI31" s="75">
        <f>PXIL!L31</f>
        <v>0</v>
      </c>
      <c r="AJ31" s="75">
        <f>PXIL!R31</f>
        <v>0</v>
      </c>
      <c r="AK31" s="75">
        <f>RTM_IEX!L31</f>
        <v>18.79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0.20565600000000001</v>
      </c>
      <c r="AD32">
        <f t="shared" si="1"/>
        <v>23.164344</v>
      </c>
      <c r="AE32">
        <f>'IDT-1'!D32</f>
        <v>0</v>
      </c>
      <c r="AF32" s="26"/>
      <c r="AG32">
        <f t="shared" si="2"/>
        <v>23.164344</v>
      </c>
      <c r="AI32" s="75">
        <f>PXIL!L32</f>
        <v>0</v>
      </c>
      <c r="AJ32" s="75">
        <f>PXIL!R32</f>
        <v>0</v>
      </c>
      <c r="AK32" s="75">
        <f>RTM_IEX!L32</f>
        <v>17.38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0.21604000000000001</v>
      </c>
      <c r="AD33">
        <f t="shared" si="1"/>
        <v>24.333960000000001</v>
      </c>
      <c r="AE33">
        <f>'IDT-1'!D33</f>
        <v>0</v>
      </c>
      <c r="AF33" s="26"/>
      <c r="AG33">
        <f t="shared" si="2"/>
        <v>24.333960000000001</v>
      </c>
      <c r="AI33" s="75">
        <f>PXIL!L33</f>
        <v>0</v>
      </c>
      <c r="AJ33" s="75">
        <f>PXIL!R33</f>
        <v>0</v>
      </c>
      <c r="AK33" s="75">
        <f>RTM_IEX!L33</f>
        <v>18.309999999999999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0.21040800000000001</v>
      </c>
      <c r="AD34">
        <f t="shared" si="1"/>
        <v>23.699591999999999</v>
      </c>
      <c r="AE34">
        <f>'IDT-1'!D34</f>
        <v>0</v>
      </c>
      <c r="AF34" s="26"/>
      <c r="AG34">
        <f t="shared" si="2"/>
        <v>23.699591999999999</v>
      </c>
      <c r="AI34" s="75">
        <f>PXIL!L34</f>
        <v>0</v>
      </c>
      <c r="AJ34" s="75">
        <f>PXIL!R34</f>
        <v>0</v>
      </c>
      <c r="AK34" s="75">
        <f>RTM_IEX!L34</f>
        <v>17.34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0.20468800000000001</v>
      </c>
      <c r="AD35">
        <f t="shared" si="1"/>
        <v>23.055311999999997</v>
      </c>
      <c r="AE35">
        <f>'IDT-1'!D35</f>
        <v>0</v>
      </c>
      <c r="AF35" s="26"/>
      <c r="AG35">
        <f t="shared" si="2"/>
        <v>23.055311999999997</v>
      </c>
      <c r="AI35" s="75">
        <f>PXIL!L35</f>
        <v>0</v>
      </c>
      <c r="AJ35" s="75">
        <f>PXIL!R35</f>
        <v>0</v>
      </c>
      <c r="AK35" s="75">
        <f>RTM_IEX!L35</f>
        <v>16.38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1.51</v>
      </c>
      <c r="AB36" s="117">
        <f>-STOA!R36</f>
        <v>0</v>
      </c>
      <c r="AC36">
        <f t="shared" si="0"/>
        <v>0.19588800000000001</v>
      </c>
      <c r="AD36">
        <f t="shared" si="1"/>
        <v>22.064112000000002</v>
      </c>
      <c r="AE36">
        <f>'IDT-1'!D36</f>
        <v>0</v>
      </c>
      <c r="AF36" s="26"/>
      <c r="AG36">
        <f t="shared" si="2"/>
        <v>22.064112000000002</v>
      </c>
      <c r="AI36" s="75">
        <f>PXIL!L36</f>
        <v>0</v>
      </c>
      <c r="AJ36" s="75">
        <f>PXIL!R36</f>
        <v>0</v>
      </c>
      <c r="AK36" s="75">
        <f>RTM_IEX!L36</f>
        <v>14.93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1.96</v>
      </c>
      <c r="AB37" s="117">
        <f>-STOA!R37</f>
        <v>0</v>
      </c>
      <c r="AC37">
        <f t="shared" si="0"/>
        <v>0.19140000000000001</v>
      </c>
      <c r="AD37">
        <f t="shared" si="1"/>
        <v>21.558599999999998</v>
      </c>
      <c r="AE37">
        <f>'IDT-1'!D37</f>
        <v>0</v>
      </c>
      <c r="AF37" s="26"/>
      <c r="AG37">
        <f t="shared" si="2"/>
        <v>21.558599999999998</v>
      </c>
      <c r="AI37" s="75">
        <f>PXIL!L37</f>
        <v>0</v>
      </c>
      <c r="AJ37" s="75">
        <f>PXIL!R37</f>
        <v>0</v>
      </c>
      <c r="AK37" s="75">
        <f>RTM_IEX!L37</f>
        <v>13.97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2.44</v>
      </c>
      <c r="AB38" s="117">
        <f>-STOA!R38</f>
        <v>0</v>
      </c>
      <c r="AC38">
        <f t="shared" si="0"/>
        <v>0.19140000000000001</v>
      </c>
      <c r="AD38">
        <f t="shared" si="1"/>
        <v>21.558599999999998</v>
      </c>
      <c r="AE38">
        <f>'IDT-1'!D38</f>
        <v>0</v>
      </c>
      <c r="AF38" s="26"/>
      <c r="AG38">
        <f t="shared" si="2"/>
        <v>21.558599999999998</v>
      </c>
      <c r="AI38" s="75">
        <f>PXIL!L38</f>
        <v>0</v>
      </c>
      <c r="AJ38" s="75">
        <f>PXIL!R38</f>
        <v>0</v>
      </c>
      <c r="AK38" s="75">
        <f>RTM_IEX!L38</f>
        <v>13.49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2.89</v>
      </c>
      <c r="AB39" s="117">
        <f>-STOA!R39</f>
        <v>0</v>
      </c>
      <c r="AC39">
        <f t="shared" si="0"/>
        <v>0.19536000000000003</v>
      </c>
      <c r="AD39">
        <f t="shared" si="1"/>
        <v>22.004640000000002</v>
      </c>
      <c r="AE39">
        <f>'IDT-1'!D39</f>
        <v>0</v>
      </c>
      <c r="AF39" s="26"/>
      <c r="AG39">
        <f t="shared" si="2"/>
        <v>22.004640000000002</v>
      </c>
      <c r="AI39" s="75">
        <f>PXIL!L39</f>
        <v>0</v>
      </c>
      <c r="AJ39" s="75">
        <f>PXIL!R39</f>
        <v>0</v>
      </c>
      <c r="AK39" s="75">
        <f>RTM_IEX!L39</f>
        <v>13.49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0.19465600000000002</v>
      </c>
      <c r="AD40">
        <f t="shared" si="1"/>
        <v>21.925344000000003</v>
      </c>
      <c r="AE40">
        <f>'IDT-1'!D40</f>
        <v>0</v>
      </c>
      <c r="AF40" s="26"/>
      <c r="AG40">
        <f t="shared" si="2"/>
        <v>21.925344000000003</v>
      </c>
      <c r="AI40" s="75">
        <f>PXIL!L40</f>
        <v>0</v>
      </c>
      <c r="AJ40" s="75">
        <f>PXIL!R40</f>
        <v>0</v>
      </c>
      <c r="AK40" s="75">
        <f>RTM_IEX!L40</f>
        <v>13.01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0.18955200000000003</v>
      </c>
      <c r="AD41">
        <f t="shared" si="1"/>
        <v>21.350448</v>
      </c>
      <c r="AE41">
        <f>'IDT-1'!D41</f>
        <v>0</v>
      </c>
      <c r="AF41" s="26"/>
      <c r="AG41">
        <f t="shared" si="2"/>
        <v>21.350448</v>
      </c>
      <c r="AI41" s="75">
        <f>PXIL!L41</f>
        <v>0</v>
      </c>
      <c r="AJ41" s="75">
        <f>PXIL!R41</f>
        <v>0</v>
      </c>
      <c r="AK41" s="75">
        <f>RTM_IEX!L41</f>
        <v>12.04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0.18629600000000002</v>
      </c>
      <c r="AD42">
        <f t="shared" si="1"/>
        <v>20.983704000000003</v>
      </c>
      <c r="AE42">
        <f>'IDT-1'!D42</f>
        <v>0</v>
      </c>
      <c r="AF42" s="26"/>
      <c r="AG42">
        <f t="shared" si="2"/>
        <v>20.983704000000003</v>
      </c>
      <c r="AI42" s="75">
        <f>PXIL!L42</f>
        <v>0</v>
      </c>
      <c r="AJ42" s="75">
        <f>PXIL!R42</f>
        <v>0</v>
      </c>
      <c r="AK42" s="75">
        <f>RTM_IEX!L42</f>
        <v>11.27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0.18356800000000001</v>
      </c>
      <c r="AD43">
        <f t="shared" si="1"/>
        <v>20.676431999999998</v>
      </c>
      <c r="AE43">
        <f>'IDT-1'!D43</f>
        <v>0</v>
      </c>
      <c r="AF43" s="26"/>
      <c r="AG43">
        <f t="shared" si="2"/>
        <v>20.676431999999998</v>
      </c>
      <c r="AI43" s="75">
        <f>PXIL!L43</f>
        <v>0</v>
      </c>
      <c r="AJ43" s="75">
        <f>PXIL!R43</f>
        <v>0</v>
      </c>
      <c r="AK43" s="75">
        <f>RTM_IEX!L43</f>
        <v>10.6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4.84</v>
      </c>
      <c r="AB44" s="117">
        <f>-STOA!R44</f>
        <v>0</v>
      </c>
      <c r="AC44">
        <f t="shared" si="0"/>
        <v>0.17864000000000002</v>
      </c>
      <c r="AD44">
        <f t="shared" si="1"/>
        <v>20.121359999999999</v>
      </c>
      <c r="AE44">
        <f>'IDT-1'!D44</f>
        <v>0</v>
      </c>
      <c r="AF44" s="26"/>
      <c r="AG44">
        <f t="shared" si="2"/>
        <v>20.121359999999999</v>
      </c>
      <c r="AI44" s="75">
        <f>PXIL!L44</f>
        <v>0</v>
      </c>
      <c r="AJ44" s="75">
        <f>PXIL!R44</f>
        <v>0</v>
      </c>
      <c r="AK44" s="75">
        <f>RTM_IEX!L44</f>
        <v>9.64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5.17</v>
      </c>
      <c r="AB45" s="117">
        <f>-STOA!R45</f>
        <v>0</v>
      </c>
      <c r="AC45">
        <f t="shared" si="0"/>
        <v>0.17723200000000003</v>
      </c>
      <c r="AD45">
        <f t="shared" si="1"/>
        <v>19.962768000000001</v>
      </c>
      <c r="AE45">
        <f>'IDT-1'!D45</f>
        <v>0</v>
      </c>
      <c r="AF45" s="26"/>
      <c r="AG45">
        <f t="shared" si="2"/>
        <v>19.962768000000001</v>
      </c>
      <c r="AI45" s="75">
        <f>PXIL!L45</f>
        <v>0</v>
      </c>
      <c r="AJ45" s="75">
        <f>PXIL!R45</f>
        <v>0</v>
      </c>
      <c r="AK45" s="75">
        <f>RTM_IEX!L45</f>
        <v>9.15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5.44</v>
      </c>
      <c r="AB46" s="117">
        <f>-STOA!R46</f>
        <v>0</v>
      </c>
      <c r="AC46">
        <f t="shared" si="0"/>
        <v>0.17116000000000003</v>
      </c>
      <c r="AD46">
        <f t="shared" si="1"/>
        <v>19.278840000000002</v>
      </c>
      <c r="AE46">
        <f>'IDT-1'!D46</f>
        <v>0</v>
      </c>
      <c r="AF46" s="26"/>
      <c r="AG46">
        <f t="shared" si="2"/>
        <v>19.278840000000002</v>
      </c>
      <c r="AI46" s="75">
        <f>PXIL!L46</f>
        <v>0</v>
      </c>
      <c r="AJ46" s="75">
        <f>PXIL!R46</f>
        <v>0</v>
      </c>
      <c r="AK46" s="75">
        <f>RTM_IEX!L46</f>
        <v>8.19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5.66</v>
      </c>
      <c r="AB47" s="117">
        <f>-STOA!R47</f>
        <v>0</v>
      </c>
      <c r="AC47">
        <f t="shared" si="0"/>
        <v>0.16632000000000002</v>
      </c>
      <c r="AD47">
        <f t="shared" si="1"/>
        <v>18.73368</v>
      </c>
      <c r="AE47">
        <f>'IDT-1'!D47</f>
        <v>0</v>
      </c>
      <c r="AF47" s="26"/>
      <c r="AG47">
        <f t="shared" si="2"/>
        <v>18.73368</v>
      </c>
      <c r="AI47" s="75">
        <f>PXIL!L47</f>
        <v>0</v>
      </c>
      <c r="AJ47" s="75">
        <f>PXIL!R47</f>
        <v>0</v>
      </c>
      <c r="AK47" s="75">
        <f>RTM_IEX!L47</f>
        <v>7.42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5.93</v>
      </c>
      <c r="AB48" s="117">
        <f>-STOA!R48</f>
        <v>0</v>
      </c>
      <c r="AC48">
        <f t="shared" si="0"/>
        <v>0.16526400000000002</v>
      </c>
      <c r="AD48">
        <f t="shared" si="1"/>
        <v>18.614736000000001</v>
      </c>
      <c r="AE48">
        <f>'IDT-1'!D48</f>
        <v>0</v>
      </c>
      <c r="AF48" s="26"/>
      <c r="AG48">
        <f t="shared" si="2"/>
        <v>18.614736000000001</v>
      </c>
      <c r="AI48" s="75">
        <f>PXIL!L48</f>
        <v>0</v>
      </c>
      <c r="AJ48" s="75">
        <f>PXIL!R48</f>
        <v>0</v>
      </c>
      <c r="AK48" s="75">
        <f>RTM_IEX!L48</f>
        <v>7.03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6.1</v>
      </c>
      <c r="AB49" s="117">
        <f>-STOA!R49</f>
        <v>0</v>
      </c>
      <c r="AC49">
        <f t="shared" si="0"/>
        <v>0.16420800000000002</v>
      </c>
      <c r="AD49">
        <f t="shared" si="1"/>
        <v>18.495792000000005</v>
      </c>
      <c r="AE49">
        <f>'IDT-1'!D49</f>
        <v>0</v>
      </c>
      <c r="AF49" s="26"/>
      <c r="AG49">
        <f t="shared" si="2"/>
        <v>18.495792000000005</v>
      </c>
      <c r="AI49" s="75">
        <f>PXIL!L49</f>
        <v>0</v>
      </c>
      <c r="AJ49" s="75">
        <f>PXIL!R49</f>
        <v>0</v>
      </c>
      <c r="AK49" s="75">
        <f>RTM_IEX!L49</f>
        <v>6.74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6.13</v>
      </c>
      <c r="AB50" s="117">
        <f>-STOA!R50</f>
        <v>0</v>
      </c>
      <c r="AC50">
        <f t="shared" si="0"/>
        <v>0.16447200000000001</v>
      </c>
      <c r="AD50">
        <f t="shared" si="1"/>
        <v>18.525528000000001</v>
      </c>
      <c r="AE50">
        <f>'IDT-1'!D50</f>
        <v>0</v>
      </c>
      <c r="AF50" s="26"/>
      <c r="AG50">
        <f t="shared" si="2"/>
        <v>18.525528000000001</v>
      </c>
      <c r="AI50" s="75">
        <f>PXIL!L50</f>
        <v>0</v>
      </c>
      <c r="AJ50" s="75">
        <f>PXIL!R50</f>
        <v>0</v>
      </c>
      <c r="AK50" s="75">
        <f>RTM_IEX!L50</f>
        <v>6.74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6.01</v>
      </c>
      <c r="AB51" s="117">
        <f>-STOA!R51</f>
        <v>0</v>
      </c>
      <c r="AC51">
        <f t="shared" si="0"/>
        <v>0.159192</v>
      </c>
      <c r="AD51">
        <f t="shared" si="1"/>
        <v>17.930808000000003</v>
      </c>
      <c r="AE51">
        <f>'IDT-1'!D51</f>
        <v>0</v>
      </c>
      <c r="AF51" s="26"/>
      <c r="AG51">
        <f t="shared" si="2"/>
        <v>17.930808000000003</v>
      </c>
      <c r="AI51" s="75">
        <f>PXIL!L51</f>
        <v>0</v>
      </c>
      <c r="AJ51" s="75">
        <f>PXIL!R51</f>
        <v>0</v>
      </c>
      <c r="AK51" s="75">
        <f>RTM_IEX!L51</f>
        <v>6.26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6.27</v>
      </c>
      <c r="AB52" s="117">
        <f>-STOA!R52</f>
        <v>0</v>
      </c>
      <c r="AC52">
        <f t="shared" si="0"/>
        <v>0.15725600000000001</v>
      </c>
      <c r="AD52">
        <f t="shared" si="1"/>
        <v>17.712744000000001</v>
      </c>
      <c r="AE52">
        <f>'IDT-1'!D52</f>
        <v>0</v>
      </c>
      <c r="AF52" s="26"/>
      <c r="AG52">
        <f t="shared" si="2"/>
        <v>17.712744000000001</v>
      </c>
      <c r="AI52" s="75">
        <f>PXIL!L52</f>
        <v>0</v>
      </c>
      <c r="AJ52" s="75">
        <f>PXIL!R52</f>
        <v>0</v>
      </c>
      <c r="AK52" s="75">
        <f>RTM_IEX!L52</f>
        <v>5.78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6.36</v>
      </c>
      <c r="AB53" s="117">
        <f>-STOA!R53</f>
        <v>0</v>
      </c>
      <c r="AC53">
        <f t="shared" si="0"/>
        <v>0.15382400000000002</v>
      </c>
      <c r="AD53">
        <f t="shared" si="1"/>
        <v>17.326176</v>
      </c>
      <c r="AE53">
        <f>'IDT-1'!D53</f>
        <v>0</v>
      </c>
      <c r="AF53" s="26"/>
      <c r="AG53">
        <f t="shared" si="2"/>
        <v>17.326176</v>
      </c>
      <c r="AI53" s="75">
        <f>PXIL!L53</f>
        <v>0</v>
      </c>
      <c r="AJ53" s="75">
        <f>PXIL!R53</f>
        <v>0</v>
      </c>
      <c r="AK53" s="75">
        <f>RTM_IEX!L53</f>
        <v>5.3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6.26</v>
      </c>
      <c r="AB54" s="117">
        <f>-STOA!R54</f>
        <v>0</v>
      </c>
      <c r="AC54">
        <f t="shared" si="0"/>
        <v>0.15716800000000003</v>
      </c>
      <c r="AD54">
        <f t="shared" si="1"/>
        <v>17.702832000000001</v>
      </c>
      <c r="AE54">
        <f>'IDT-1'!D54</f>
        <v>0</v>
      </c>
      <c r="AF54" s="26"/>
      <c r="AG54">
        <f t="shared" si="2"/>
        <v>17.702832000000001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6.16</v>
      </c>
      <c r="AB55" s="117">
        <f>-STOA!R55</f>
        <v>0</v>
      </c>
      <c r="AC55">
        <f t="shared" si="0"/>
        <v>0.152064</v>
      </c>
      <c r="AD55">
        <f t="shared" si="1"/>
        <v>17.127936000000002</v>
      </c>
      <c r="AE55">
        <f>'IDT-1'!D55</f>
        <v>0</v>
      </c>
      <c r="AF55" s="26"/>
      <c r="AG55">
        <f t="shared" si="2"/>
        <v>17.127936000000002</v>
      </c>
      <c r="AI55" s="75">
        <f>PXIL!L55</f>
        <v>0</v>
      </c>
      <c r="AJ55" s="75">
        <f>PXIL!R55</f>
        <v>0</v>
      </c>
      <c r="AK55" s="75">
        <f>RTM_IEX!L55</f>
        <v>5.3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6.07</v>
      </c>
      <c r="AB56" s="117">
        <f>-STOA!R56</f>
        <v>0</v>
      </c>
      <c r="AC56">
        <f t="shared" si="0"/>
        <v>0.15127200000000002</v>
      </c>
      <c r="AD56">
        <f t="shared" si="1"/>
        <v>17.038728000000003</v>
      </c>
      <c r="AE56">
        <f>'IDT-1'!D56</f>
        <v>0</v>
      </c>
      <c r="AF56" s="26"/>
      <c r="AG56">
        <f t="shared" si="2"/>
        <v>17.038728000000003</v>
      </c>
      <c r="AI56" s="75">
        <f>PXIL!L56</f>
        <v>0</v>
      </c>
      <c r="AJ56" s="75">
        <f>PXIL!R56</f>
        <v>0</v>
      </c>
      <c r="AK56" s="75">
        <f>RTM_IEX!L56</f>
        <v>5.3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5.97</v>
      </c>
      <c r="AB57" s="117">
        <f>-STOA!R57</f>
        <v>0</v>
      </c>
      <c r="AC57">
        <f t="shared" si="0"/>
        <v>0.137632</v>
      </c>
      <c r="AD57">
        <f t="shared" si="1"/>
        <v>15.502367999999999</v>
      </c>
      <c r="AE57">
        <f>'IDT-1'!D57</f>
        <v>0</v>
      </c>
      <c r="AF57" s="26"/>
      <c r="AG57">
        <f t="shared" si="2"/>
        <v>15.502367999999999</v>
      </c>
      <c r="AI57" s="75">
        <f>PXIL!L57</f>
        <v>0</v>
      </c>
      <c r="AJ57" s="75">
        <f>PXIL!R57</f>
        <v>0</v>
      </c>
      <c r="AK57" s="75">
        <f>RTM_IEX!L57</f>
        <v>3.85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5.87</v>
      </c>
      <c r="AB58" s="117">
        <f>-STOA!R58</f>
        <v>0</v>
      </c>
      <c r="AC58">
        <f t="shared" si="0"/>
        <v>0.13675200000000001</v>
      </c>
      <c r="AD58">
        <f t="shared" si="1"/>
        <v>15.403248000000001</v>
      </c>
      <c r="AE58">
        <f>'IDT-1'!D58</f>
        <v>0</v>
      </c>
      <c r="AF58" s="26"/>
      <c r="AG58">
        <f t="shared" si="2"/>
        <v>15.403248000000001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5.61</v>
      </c>
      <c r="AB59" s="117">
        <f>-STOA!R59</f>
        <v>0</v>
      </c>
      <c r="AC59">
        <f t="shared" si="0"/>
        <v>0.134464</v>
      </c>
      <c r="AD59">
        <f t="shared" si="1"/>
        <v>15.145536</v>
      </c>
      <c r="AE59">
        <f>'IDT-1'!D59</f>
        <v>0</v>
      </c>
      <c r="AF59" s="26"/>
      <c r="AG59">
        <f t="shared" si="2"/>
        <v>15.145536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5.27</v>
      </c>
      <c r="AB60" s="117">
        <f>-STOA!R60</f>
        <v>0</v>
      </c>
      <c r="AC60">
        <f t="shared" si="0"/>
        <v>0.13147200000000001</v>
      </c>
      <c r="AD60">
        <f t="shared" si="1"/>
        <v>14.808527999999999</v>
      </c>
      <c r="AE60">
        <f>'IDT-1'!D60</f>
        <v>0</v>
      </c>
      <c r="AF60" s="26"/>
      <c r="AG60">
        <f t="shared" si="2"/>
        <v>14.808527999999999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5.31</v>
      </c>
      <c r="AB61" s="117">
        <f>-STOA!R61</f>
        <v>0</v>
      </c>
      <c r="AC61">
        <f t="shared" si="0"/>
        <v>0.131824</v>
      </c>
      <c r="AD61">
        <f t="shared" si="1"/>
        <v>14.848175999999999</v>
      </c>
      <c r="AE61">
        <f>'IDT-1'!D61</f>
        <v>0</v>
      </c>
      <c r="AF61" s="26"/>
      <c r="AG61">
        <f t="shared" si="2"/>
        <v>14.848175999999999</v>
      </c>
      <c r="AI61" s="75">
        <f>PXIL!L61</f>
        <v>0</v>
      </c>
      <c r="AJ61" s="75">
        <f>PXIL!R61</f>
        <v>0</v>
      </c>
      <c r="AK61" s="75">
        <f>RTM_IEX!L61</f>
        <v>3.85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5.03</v>
      </c>
      <c r="AB62" s="117">
        <f>-STOA!R62</f>
        <v>0</v>
      </c>
      <c r="AC62">
        <f t="shared" si="0"/>
        <v>0.12936000000000003</v>
      </c>
      <c r="AD62">
        <f t="shared" si="1"/>
        <v>14.570640000000001</v>
      </c>
      <c r="AE62">
        <f>'IDT-1'!D62</f>
        <v>0</v>
      </c>
      <c r="AF62" s="26"/>
      <c r="AG62">
        <f t="shared" si="2"/>
        <v>14.570640000000001</v>
      </c>
      <c r="AI62" s="75">
        <f>PXIL!L62</f>
        <v>0</v>
      </c>
      <c r="AJ62" s="75">
        <f>PXIL!R62</f>
        <v>0</v>
      </c>
      <c r="AK62" s="75">
        <f>RTM_IEX!L62</f>
        <v>3.85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4.57</v>
      </c>
      <c r="AB63" s="117">
        <f>-STOA!R63</f>
        <v>0</v>
      </c>
      <c r="AC63">
        <f t="shared" si="0"/>
        <v>0.13384800000000002</v>
      </c>
      <c r="AD63">
        <f t="shared" si="1"/>
        <v>15.076152</v>
      </c>
      <c r="AE63">
        <f>'IDT-1'!D63</f>
        <v>0</v>
      </c>
      <c r="AF63" s="26"/>
      <c r="AG63">
        <f t="shared" si="2"/>
        <v>15.076152</v>
      </c>
      <c r="AI63" s="75">
        <f>PXIL!L63</f>
        <v>0</v>
      </c>
      <c r="AJ63" s="75">
        <f>PXIL!R63</f>
        <v>0</v>
      </c>
      <c r="AK63" s="75">
        <f>RTM_IEX!L63</f>
        <v>4.82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4.22</v>
      </c>
      <c r="AB64" s="117">
        <f>-STOA!R64</f>
        <v>0</v>
      </c>
      <c r="AC64">
        <f t="shared" si="0"/>
        <v>0.113784</v>
      </c>
      <c r="AD64">
        <f t="shared" si="1"/>
        <v>12.816215999999999</v>
      </c>
      <c r="AE64">
        <f>'IDT-1'!D64</f>
        <v>0</v>
      </c>
      <c r="AF64" s="26"/>
      <c r="AG64">
        <f t="shared" si="2"/>
        <v>12.816215999999999</v>
      </c>
      <c r="AI64" s="75">
        <f>PXIL!L64</f>
        <v>0</v>
      </c>
      <c r="AJ64" s="75">
        <f>PXIL!R64</f>
        <v>0</v>
      </c>
      <c r="AK64" s="75">
        <f>RTM_IEX!L64</f>
        <v>2.89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3.79</v>
      </c>
      <c r="AB65" s="117">
        <f>-STOA!R65</f>
        <v>0</v>
      </c>
      <c r="AC65">
        <f t="shared" si="0"/>
        <v>0.12698400000000001</v>
      </c>
      <c r="AD65">
        <f t="shared" si="1"/>
        <v>14.303016</v>
      </c>
      <c r="AE65">
        <f>'IDT-1'!D65</f>
        <v>0</v>
      </c>
      <c r="AF65" s="26"/>
      <c r="AG65">
        <f t="shared" si="2"/>
        <v>14.303016</v>
      </c>
      <c r="AI65" s="75">
        <f>PXIL!L65</f>
        <v>0</v>
      </c>
      <c r="AJ65" s="75">
        <f>PXIL!R65</f>
        <v>0</v>
      </c>
      <c r="AK65" s="75">
        <f>RTM_IEX!L65</f>
        <v>4.82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3.39</v>
      </c>
      <c r="AB66" s="117">
        <f>-STOA!R66</f>
        <v>0</v>
      </c>
      <c r="AC66">
        <f t="shared" si="0"/>
        <v>0.13191200000000003</v>
      </c>
      <c r="AD66">
        <f t="shared" si="1"/>
        <v>14.858088000000002</v>
      </c>
      <c r="AE66">
        <f>'IDT-1'!D66</f>
        <v>0</v>
      </c>
      <c r="AF66" s="26"/>
      <c r="AG66">
        <f t="shared" si="2"/>
        <v>14.858088000000002</v>
      </c>
      <c r="AI66" s="75">
        <f>PXIL!L66</f>
        <v>0</v>
      </c>
      <c r="AJ66" s="75">
        <f>PXIL!R66</f>
        <v>0</v>
      </c>
      <c r="AK66" s="75">
        <f>RTM_IEX!L66</f>
        <v>5.78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2.88</v>
      </c>
      <c r="AB67" s="117">
        <f>-STOA!R67</f>
        <v>0</v>
      </c>
      <c r="AC67">
        <f t="shared" si="0"/>
        <v>0.13164799999999999</v>
      </c>
      <c r="AD67">
        <f t="shared" si="1"/>
        <v>14.828351999999999</v>
      </c>
      <c r="AE67">
        <f>'IDT-1'!D67</f>
        <v>0</v>
      </c>
      <c r="AF67" s="26"/>
      <c r="AG67">
        <f t="shared" si="2"/>
        <v>14.828351999999999</v>
      </c>
      <c r="AI67" s="75">
        <f>PXIL!L67</f>
        <v>0</v>
      </c>
      <c r="AJ67" s="75">
        <f>PXIL!R67</f>
        <v>0</v>
      </c>
      <c r="AK67" s="75">
        <f>RTM_IEX!L67</f>
        <v>6.26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0.14018400000000003</v>
      </c>
      <c r="AD68">
        <f t="shared" ref="AD68:AD98" si="4">SUM(B68:AB68,AI68:AR68)-AC68</f>
        <v>15.789816</v>
      </c>
      <c r="AE68">
        <f>'IDT-1'!D68</f>
        <v>0</v>
      </c>
      <c r="AF68" s="26"/>
      <c r="AG68">
        <f t="shared" ref="AG68:AG98" si="5">SUM(AD68:AF68)</f>
        <v>15.789816</v>
      </c>
      <c r="AI68" s="75">
        <f>PXIL!L68</f>
        <v>0</v>
      </c>
      <c r="AJ68" s="75">
        <f>PXIL!R68</f>
        <v>0</v>
      </c>
      <c r="AK68" s="75">
        <f>RTM_IEX!L68</f>
        <v>7.71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1.95</v>
      </c>
      <c r="AB69" s="117">
        <f>-STOA!R69</f>
        <v>0</v>
      </c>
      <c r="AC69">
        <f t="shared" si="3"/>
        <v>0.14467200000000002</v>
      </c>
      <c r="AD69">
        <f t="shared" si="4"/>
        <v>16.295328000000001</v>
      </c>
      <c r="AE69">
        <f>'IDT-1'!D69</f>
        <v>0</v>
      </c>
      <c r="AF69" s="26"/>
      <c r="AG69">
        <f t="shared" si="5"/>
        <v>16.295328000000001</v>
      </c>
      <c r="AI69" s="75">
        <f>PXIL!L69</f>
        <v>0</v>
      </c>
      <c r="AJ69" s="75">
        <f>PXIL!R69</f>
        <v>0</v>
      </c>
      <c r="AK69" s="75">
        <f>RTM_IEX!L69</f>
        <v>8.67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</v>
      </c>
      <c r="AB70" s="117">
        <f>-STOA!R70</f>
        <v>0</v>
      </c>
      <c r="AC70">
        <f t="shared" si="3"/>
        <v>0.14493600000000001</v>
      </c>
      <c r="AD70">
        <f t="shared" si="4"/>
        <v>16.325064000000001</v>
      </c>
      <c r="AE70">
        <f>'IDT-1'!D70</f>
        <v>0</v>
      </c>
      <c r="AF70" s="26"/>
      <c r="AG70">
        <f t="shared" si="5"/>
        <v>16.325064000000001</v>
      </c>
      <c r="AI70" s="75">
        <f>PXIL!L70</f>
        <v>0</v>
      </c>
      <c r="AJ70" s="75">
        <f>PXIL!R70</f>
        <v>0</v>
      </c>
      <c r="AK70" s="75">
        <f>RTM_IEX!L70</f>
        <v>9.15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1.1100000000000001</v>
      </c>
      <c r="AB71" s="117">
        <f>-STOA!R71</f>
        <v>0</v>
      </c>
      <c r="AC71">
        <f t="shared" si="3"/>
        <v>0.15848800000000002</v>
      </c>
      <c r="AD71">
        <f t="shared" si="4"/>
        <v>17.851512000000003</v>
      </c>
      <c r="AE71">
        <f>'IDT-1'!D71</f>
        <v>0</v>
      </c>
      <c r="AF71" s="26"/>
      <c r="AG71">
        <f t="shared" si="5"/>
        <v>17.851512000000003</v>
      </c>
      <c r="AI71" s="75">
        <f>PXIL!L71</f>
        <v>0</v>
      </c>
      <c r="AJ71" s="75">
        <f>PXIL!R71</f>
        <v>0</v>
      </c>
      <c r="AK71" s="75">
        <f>RTM_IEX!L71</f>
        <v>11.08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0.74</v>
      </c>
      <c r="AB72" s="117">
        <f>-STOA!R72</f>
        <v>0</v>
      </c>
      <c r="AC72">
        <f t="shared" si="3"/>
        <v>0.15945600000000004</v>
      </c>
      <c r="AD72">
        <f t="shared" si="4"/>
        <v>17.960544000000002</v>
      </c>
      <c r="AE72">
        <f>'IDT-1'!D72</f>
        <v>0</v>
      </c>
      <c r="AF72" s="26"/>
      <c r="AG72">
        <f t="shared" si="5"/>
        <v>17.960544000000002</v>
      </c>
      <c r="AI72" s="75">
        <f>PXIL!L72</f>
        <v>0</v>
      </c>
      <c r="AJ72" s="75">
        <f>PXIL!R72</f>
        <v>0</v>
      </c>
      <c r="AK72" s="75">
        <f>RTM_IEX!L72</f>
        <v>11.56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0.45</v>
      </c>
      <c r="AB73" s="117">
        <f>-STOA!R73</f>
        <v>0</v>
      </c>
      <c r="AC73">
        <f t="shared" si="3"/>
        <v>0.15690400000000004</v>
      </c>
      <c r="AD73">
        <f t="shared" si="4"/>
        <v>17.673096000000001</v>
      </c>
      <c r="AE73">
        <f>'IDT-1'!D73</f>
        <v>0</v>
      </c>
      <c r="AF73" s="26"/>
      <c r="AG73">
        <f t="shared" si="5"/>
        <v>17.673096000000001</v>
      </c>
      <c r="AI73" s="75">
        <f>PXIL!L73</f>
        <v>0</v>
      </c>
      <c r="AJ73" s="75">
        <f>PXIL!R73</f>
        <v>0</v>
      </c>
      <c r="AK73" s="75">
        <f>RTM_IEX!L73</f>
        <v>11.56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0.22</v>
      </c>
      <c r="AB74" s="117">
        <f>-STOA!R74</f>
        <v>0</v>
      </c>
      <c r="AC74">
        <f t="shared" si="3"/>
        <v>0.15488000000000002</v>
      </c>
      <c r="AD74">
        <f t="shared" si="4"/>
        <v>17.445120000000003</v>
      </c>
      <c r="AE74">
        <f>'IDT-1'!D74</f>
        <v>0</v>
      </c>
      <c r="AF74" s="26"/>
      <c r="AG74">
        <f t="shared" si="5"/>
        <v>17.445120000000003</v>
      </c>
      <c r="AI74" s="75">
        <f>PXIL!L74</f>
        <v>0</v>
      </c>
      <c r="AJ74" s="75">
        <f>PXIL!R74</f>
        <v>0</v>
      </c>
      <c r="AK74" s="75">
        <f>RTM_IEX!L74</f>
        <v>11.56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0.16236</v>
      </c>
      <c r="AD75">
        <f t="shared" si="4"/>
        <v>18.28764</v>
      </c>
      <c r="AE75">
        <f>'IDT-1'!D75</f>
        <v>0</v>
      </c>
      <c r="AF75" s="26"/>
      <c r="AG75">
        <f t="shared" si="5"/>
        <v>18.28764</v>
      </c>
      <c r="AI75" s="75">
        <f>PXIL!L75</f>
        <v>0</v>
      </c>
      <c r="AJ75" s="75">
        <f>PXIL!R75</f>
        <v>0</v>
      </c>
      <c r="AK75" s="75">
        <f>RTM_IEX!L75</f>
        <v>12.53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0.16148000000000001</v>
      </c>
      <c r="AD76">
        <f t="shared" si="4"/>
        <v>18.18852</v>
      </c>
      <c r="AE76">
        <f>'IDT-1'!D76</f>
        <v>0</v>
      </c>
      <c r="AF76" s="26"/>
      <c r="AG76">
        <f t="shared" si="5"/>
        <v>18.18852</v>
      </c>
      <c r="AI76" s="75">
        <f>PXIL!L76</f>
        <v>0</v>
      </c>
      <c r="AJ76" s="75">
        <f>PXIL!R76</f>
        <v>0</v>
      </c>
      <c r="AK76" s="75">
        <f>RTM_IEX!L76</f>
        <v>12.53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0.140712</v>
      </c>
      <c r="AD77">
        <f t="shared" si="4"/>
        <v>15.849288000000001</v>
      </c>
      <c r="AE77">
        <f>'IDT-1'!D77</f>
        <v>0</v>
      </c>
      <c r="AF77" s="26"/>
      <c r="AG77">
        <f t="shared" si="5"/>
        <v>15.849288000000001</v>
      </c>
      <c r="AI77" s="75">
        <f>PXIL!L77</f>
        <v>0</v>
      </c>
      <c r="AJ77" s="75">
        <f>PXIL!R77</f>
        <v>0</v>
      </c>
      <c r="AK77" s="75">
        <f>RTM_IEX!L77</f>
        <v>10.17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0.129272</v>
      </c>
      <c r="AD78">
        <f t="shared" si="4"/>
        <v>14.560727999999999</v>
      </c>
      <c r="AE78">
        <f>'IDT-1'!D78</f>
        <v>0</v>
      </c>
      <c r="AF78" s="26"/>
      <c r="AG78">
        <f t="shared" si="5"/>
        <v>14.560727999999999</v>
      </c>
      <c r="AI78" s="75">
        <f>PXIL!L78</f>
        <v>0</v>
      </c>
      <c r="AJ78" s="75">
        <f>PXIL!R78</f>
        <v>0</v>
      </c>
      <c r="AK78" s="75">
        <f>RTM_IEX!L78</f>
        <v>8.8699999999999992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0.112816</v>
      </c>
      <c r="AD79">
        <f t="shared" si="4"/>
        <v>12.707184</v>
      </c>
      <c r="AE79">
        <f>'IDT-1'!D79</f>
        <v>0</v>
      </c>
      <c r="AF79" s="26"/>
      <c r="AG79">
        <f t="shared" si="5"/>
        <v>12.707184</v>
      </c>
      <c r="AI79" s="75">
        <f>PXIL!L79</f>
        <v>0</v>
      </c>
      <c r="AJ79" s="75">
        <f>PXIL!R79</f>
        <v>0</v>
      </c>
      <c r="AK79" s="75">
        <f>RTM_IEX!L79</f>
        <v>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0.109648</v>
      </c>
      <c r="AD80">
        <f t="shared" si="4"/>
        <v>12.350352000000001</v>
      </c>
      <c r="AE80">
        <f>'IDT-1'!D80</f>
        <v>0</v>
      </c>
      <c r="AF80" s="26"/>
      <c r="AG80">
        <f t="shared" si="5"/>
        <v>12.350352000000001</v>
      </c>
      <c r="AI80" s="75">
        <f>PXIL!L80</f>
        <v>0</v>
      </c>
      <c r="AJ80" s="75">
        <f>PXIL!R80</f>
        <v>0</v>
      </c>
      <c r="AK80" s="75">
        <f>RTM_IEX!L80</f>
        <v>6.64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0.11633600000000002</v>
      </c>
      <c r="AD81">
        <f t="shared" si="4"/>
        <v>13.103664</v>
      </c>
      <c r="AE81">
        <f>'IDT-1'!D81</f>
        <v>0</v>
      </c>
      <c r="AF81" s="26"/>
      <c r="AG81">
        <f t="shared" si="5"/>
        <v>13.103664</v>
      </c>
      <c r="AI81" s="75">
        <f>PXIL!L81</f>
        <v>0</v>
      </c>
      <c r="AJ81" s="75">
        <f>PXIL!R81</f>
        <v>0</v>
      </c>
      <c r="AK81" s="75">
        <f>RTM_IEX!L81</f>
        <v>7.4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0.11422400000000002</v>
      </c>
      <c r="AD82">
        <f t="shared" si="4"/>
        <v>12.865776</v>
      </c>
      <c r="AE82">
        <f>'IDT-1'!D82</f>
        <v>0</v>
      </c>
      <c r="AF82" s="26"/>
      <c r="AG82">
        <f t="shared" si="5"/>
        <v>12.865776</v>
      </c>
      <c r="AI82" s="75">
        <f>PXIL!L82</f>
        <v>0</v>
      </c>
      <c r="AJ82" s="75">
        <f>PXIL!R82</f>
        <v>0</v>
      </c>
      <c r="AK82" s="75">
        <f>RTM_IEX!L82</f>
        <v>7.16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0.131384</v>
      </c>
      <c r="AD83">
        <f t="shared" si="4"/>
        <v>14.798615999999999</v>
      </c>
      <c r="AE83">
        <f>'IDT-1'!D83</f>
        <v>0</v>
      </c>
      <c r="AF83" s="26"/>
      <c r="AG83">
        <f t="shared" si="5"/>
        <v>14.798615999999999</v>
      </c>
      <c r="AI83" s="75">
        <f>PXIL!L83</f>
        <v>0</v>
      </c>
      <c r="AJ83" s="75">
        <f>PXIL!R83</f>
        <v>0</v>
      </c>
      <c r="AK83" s="75">
        <f>RTM_IEX!L83</f>
        <v>9.11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0.14616800000000002</v>
      </c>
      <c r="AD84">
        <f t="shared" si="4"/>
        <v>16.463832</v>
      </c>
      <c r="AE84">
        <f>'IDT-1'!D84</f>
        <v>0</v>
      </c>
      <c r="AF84" s="26"/>
      <c r="AG84">
        <f t="shared" si="5"/>
        <v>16.463832</v>
      </c>
      <c r="AI84" s="75">
        <f>PXIL!L84</f>
        <v>0</v>
      </c>
      <c r="AJ84" s="75">
        <f>PXIL!R84</f>
        <v>0</v>
      </c>
      <c r="AK84" s="75">
        <f>RTM_IEX!L84</f>
        <v>10.79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11.56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11.56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0.14872000000000002</v>
      </c>
      <c r="AD87">
        <f t="shared" si="4"/>
        <v>16.751280000000001</v>
      </c>
      <c r="AE87">
        <f>'IDT-1'!D87</f>
        <v>0</v>
      </c>
      <c r="AF87" s="26"/>
      <c r="AG87">
        <f t="shared" si="5"/>
        <v>16.751280000000001</v>
      </c>
      <c r="AI87" s="75">
        <f>PXIL!L87</f>
        <v>0</v>
      </c>
      <c r="AJ87" s="75">
        <f>PXIL!R87</f>
        <v>0</v>
      </c>
      <c r="AK87" s="75">
        <f>RTM_IEX!L87</f>
        <v>11.08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0.14449600000000001</v>
      </c>
      <c r="AD88">
        <f t="shared" si="4"/>
        <v>16.275504000000002</v>
      </c>
      <c r="AE88">
        <f>'IDT-1'!D88</f>
        <v>0</v>
      </c>
      <c r="AF88" s="26"/>
      <c r="AG88">
        <f t="shared" si="5"/>
        <v>16.275504000000002</v>
      </c>
      <c r="AI88" s="75">
        <f>PXIL!L88</f>
        <v>0</v>
      </c>
      <c r="AJ88" s="75">
        <f>PXIL!R88</f>
        <v>0</v>
      </c>
      <c r="AK88" s="75">
        <f>RTM_IEX!L88</f>
        <v>10.6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0.14027200000000001</v>
      </c>
      <c r="AD89">
        <f t="shared" si="4"/>
        <v>15.799728000000002</v>
      </c>
      <c r="AE89">
        <f>'IDT-1'!D89</f>
        <v>0</v>
      </c>
      <c r="AF89" s="26"/>
      <c r="AG89">
        <f t="shared" si="5"/>
        <v>15.799728000000002</v>
      </c>
      <c r="AI89" s="75">
        <f>PXIL!L89</f>
        <v>0</v>
      </c>
      <c r="AJ89" s="75">
        <f>PXIL!R89</f>
        <v>0</v>
      </c>
      <c r="AK89" s="75">
        <f>RTM_IEX!L89</f>
        <v>10.119999999999999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0.136048</v>
      </c>
      <c r="AD90">
        <f t="shared" si="4"/>
        <v>15.323952</v>
      </c>
      <c r="AE90">
        <f>'IDT-1'!D90</f>
        <v>0</v>
      </c>
      <c r="AF90" s="26"/>
      <c r="AG90">
        <f t="shared" si="5"/>
        <v>15.323952</v>
      </c>
      <c r="AI90" s="75">
        <f>PXIL!L90</f>
        <v>0</v>
      </c>
      <c r="AJ90" s="75">
        <f>PXIL!R90</f>
        <v>0</v>
      </c>
      <c r="AK90" s="75">
        <f>RTM_IEX!L90</f>
        <v>9.64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0.13173600000000002</v>
      </c>
      <c r="AD91">
        <f t="shared" si="4"/>
        <v>14.838264000000002</v>
      </c>
      <c r="AE91">
        <f>'IDT-1'!D91</f>
        <v>0</v>
      </c>
      <c r="AF91" s="26"/>
      <c r="AG91">
        <f t="shared" si="5"/>
        <v>14.838264000000002</v>
      </c>
      <c r="AI91" s="75">
        <f>PXIL!L91</f>
        <v>0</v>
      </c>
      <c r="AJ91" s="75">
        <f>PXIL!R91</f>
        <v>0</v>
      </c>
      <c r="AK91" s="75">
        <f>RTM_IEX!L91</f>
        <v>9.15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0.12751200000000001</v>
      </c>
      <c r="AD92">
        <f t="shared" si="4"/>
        <v>14.362488000000003</v>
      </c>
      <c r="AE92">
        <f>'IDT-1'!D92</f>
        <v>0</v>
      </c>
      <c r="AF92" s="26"/>
      <c r="AG92">
        <f t="shared" si="5"/>
        <v>14.362488000000003</v>
      </c>
      <c r="AI92" s="75">
        <f>PXIL!L92</f>
        <v>0</v>
      </c>
      <c r="AJ92" s="75">
        <f>PXIL!R92</f>
        <v>0</v>
      </c>
      <c r="AK92" s="75">
        <f>RTM_IEX!L92</f>
        <v>8.67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0.12328800000000001</v>
      </c>
      <c r="AD93">
        <f t="shared" si="4"/>
        <v>13.886712000000001</v>
      </c>
      <c r="AE93">
        <f>'IDT-1'!D93</f>
        <v>0</v>
      </c>
      <c r="AF93" s="26"/>
      <c r="AG93">
        <f t="shared" si="5"/>
        <v>13.886712000000001</v>
      </c>
      <c r="AI93" s="75">
        <f>PXIL!L93</f>
        <v>0</v>
      </c>
      <c r="AJ93" s="75">
        <f>PXIL!R93</f>
        <v>0</v>
      </c>
      <c r="AK93" s="75">
        <f>RTM_IEX!L93</f>
        <v>8.19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0.12328800000000001</v>
      </c>
      <c r="AD94">
        <f t="shared" si="4"/>
        <v>13.886712000000001</v>
      </c>
      <c r="AE94">
        <f>'IDT-1'!D94</f>
        <v>0</v>
      </c>
      <c r="AF94" s="26"/>
      <c r="AG94">
        <f t="shared" si="5"/>
        <v>13.886712000000001</v>
      </c>
      <c r="AI94" s="75">
        <f>PXIL!L94</f>
        <v>0</v>
      </c>
      <c r="AJ94" s="75">
        <f>PXIL!R94</f>
        <v>0</v>
      </c>
      <c r="AK94" s="75">
        <f>RTM_IEX!L94</f>
        <v>8.19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0.12328800000000001</v>
      </c>
      <c r="AD95">
        <f t="shared" si="4"/>
        <v>13.886712000000001</v>
      </c>
      <c r="AE95">
        <f>'IDT-1'!D95</f>
        <v>0</v>
      </c>
      <c r="AF95" s="26"/>
      <c r="AG95">
        <f t="shared" si="5"/>
        <v>13.886712000000001</v>
      </c>
      <c r="AI95" s="75">
        <f>PXIL!L95</f>
        <v>0</v>
      </c>
      <c r="AJ95" s="75">
        <f>PXIL!R95</f>
        <v>0</v>
      </c>
      <c r="AK95" s="75">
        <f>RTM_IEX!L95</f>
        <v>8.19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0.11906400000000002</v>
      </c>
      <c r="AD96">
        <f t="shared" si="4"/>
        <v>13.410936000000001</v>
      </c>
      <c r="AE96">
        <f>'IDT-1'!D96</f>
        <v>0</v>
      </c>
      <c r="AF96" s="26"/>
      <c r="AG96">
        <f t="shared" si="5"/>
        <v>13.410936000000001</v>
      </c>
      <c r="AI96" s="75">
        <f>PXIL!L96</f>
        <v>0</v>
      </c>
      <c r="AJ96" s="75">
        <f>PXIL!R96</f>
        <v>0</v>
      </c>
      <c r="AK96" s="75">
        <f>RTM_IEX!L96</f>
        <v>7.71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0.11052800000000002</v>
      </c>
      <c r="AD97">
        <f t="shared" si="4"/>
        <v>12.449472</v>
      </c>
      <c r="AE97">
        <f>'IDT-1'!D97</f>
        <v>0</v>
      </c>
      <c r="AF97" s="26"/>
      <c r="AG97">
        <f t="shared" si="5"/>
        <v>12.449472</v>
      </c>
      <c r="AI97" s="75">
        <f>PXIL!L97</f>
        <v>0</v>
      </c>
      <c r="AJ97" s="75">
        <f>PXIL!R97</f>
        <v>0</v>
      </c>
      <c r="AK97" s="75">
        <f>RTM_IEX!L97</f>
        <v>6.74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0.13968020822495167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4.0867499999999994E-2</v>
      </c>
      <c r="AB99" s="117">
        <f t="shared" si="6"/>
        <v>0</v>
      </c>
      <c r="AC99">
        <f t="shared" si="6"/>
        <v>3.3656058323795761E-3</v>
      </c>
      <c r="AD99">
        <f t="shared" si="6"/>
        <v>0.37908960239257206</v>
      </c>
      <c r="AE99">
        <f t="shared" ref="AE99:AR99" si="7">SUM(AE3:AE98)/4000</f>
        <v>0</v>
      </c>
      <c r="AG99">
        <f t="shared" si="7"/>
        <v>0.37908960239257206</v>
      </c>
      <c r="AI99">
        <f t="shared" si="7"/>
        <v>0</v>
      </c>
      <c r="AJ99">
        <f t="shared" si="7"/>
        <v>0</v>
      </c>
      <c r="AK99">
        <f t="shared" si="7"/>
        <v>0.20190749999999996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10.661576999999999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0.1455658776</v>
      </c>
      <c r="AD3">
        <f>SUM(B3:AB3,AI3:AR3)-AC3</f>
        <v>16.396011122400001</v>
      </c>
      <c r="AE3">
        <v>0</v>
      </c>
      <c r="AF3" s="26"/>
      <c r="AG3">
        <f>SUM(AD3:AF3)</f>
        <v>16.396011122400001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5.88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0.13602215440000001</v>
      </c>
      <c r="AD4">
        <f t="shared" ref="AD4:AD67" si="1">SUM(B4:AB4,AI4:AR4)-AC4</f>
        <v>15.321040845600001</v>
      </c>
      <c r="AE4">
        <v>0</v>
      </c>
      <c r="AF4" s="26"/>
      <c r="AG4">
        <f t="shared" ref="AG4:AG67" si="2">SUM(AD4:AF4)</f>
        <v>15.321040845600001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4.62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0.13690215440000003</v>
      </c>
      <c r="AD5">
        <f t="shared" si="1"/>
        <v>15.4201608456</v>
      </c>
      <c r="AE5">
        <v>0</v>
      </c>
      <c r="AF5" s="26"/>
      <c r="AG5">
        <f t="shared" si="2"/>
        <v>15.4201608456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4.72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0.13100615440000002</v>
      </c>
      <c r="AD6">
        <f t="shared" si="1"/>
        <v>14.756056845600002</v>
      </c>
      <c r="AE6">
        <v>0</v>
      </c>
      <c r="AF6" s="26"/>
      <c r="AG6">
        <f t="shared" si="2"/>
        <v>14.756056845600002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4.05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0.12845415440000002</v>
      </c>
      <c r="AD7">
        <f t="shared" si="1"/>
        <v>14.4686088456</v>
      </c>
      <c r="AE7">
        <v>0</v>
      </c>
      <c r="AF7" s="26"/>
      <c r="AG7">
        <f t="shared" si="2"/>
        <v>14.4686088456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3.76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0.12423015440000001</v>
      </c>
      <c r="AD8">
        <f t="shared" si="1"/>
        <v>13.992832845600001</v>
      </c>
      <c r="AE8">
        <v>0</v>
      </c>
      <c r="AF8" s="26"/>
      <c r="AG8">
        <f t="shared" si="2"/>
        <v>13.992832845600001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3.28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0.11490215440000001</v>
      </c>
      <c r="AD9">
        <f t="shared" si="1"/>
        <v>12.942160845600002</v>
      </c>
      <c r="AE9">
        <v>0</v>
      </c>
      <c r="AF9" s="26"/>
      <c r="AG9">
        <f t="shared" si="2"/>
        <v>12.942160845600002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2.2200000000000002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0.12423015440000001</v>
      </c>
      <c r="AD10">
        <f t="shared" si="1"/>
        <v>13.992832845600001</v>
      </c>
      <c r="AE10">
        <v>0</v>
      </c>
      <c r="AF10" s="26"/>
      <c r="AG10">
        <f t="shared" si="2"/>
        <v>13.992832845600001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3.28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0.11912615440000002</v>
      </c>
      <c r="AD11">
        <f t="shared" si="1"/>
        <v>13.4179368456</v>
      </c>
      <c r="AE11">
        <v>0</v>
      </c>
      <c r="AF11" s="26"/>
      <c r="AG11">
        <f t="shared" si="2"/>
        <v>13.4179368456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2.7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0.12167815440000002</v>
      </c>
      <c r="AD12">
        <f t="shared" si="1"/>
        <v>13.705384845600001</v>
      </c>
      <c r="AE12">
        <v>0</v>
      </c>
      <c r="AF12" s="26"/>
      <c r="AG12">
        <f t="shared" si="2"/>
        <v>13.705384845600001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2.99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10.837063000000001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9.8798154400000018E-2</v>
      </c>
      <c r="AD13">
        <f t="shared" si="1"/>
        <v>11.1282648456</v>
      </c>
      <c r="AE13">
        <v>0</v>
      </c>
      <c r="AF13" s="26"/>
      <c r="AG13">
        <f t="shared" si="2"/>
        <v>11.1282648456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0.39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10.837063000000001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0.14790215440000001</v>
      </c>
      <c r="AD14">
        <f t="shared" si="1"/>
        <v>16.659160845599999</v>
      </c>
      <c r="AE14">
        <v>0</v>
      </c>
      <c r="AF14" s="26"/>
      <c r="AG14">
        <f t="shared" si="2"/>
        <v>16.659160845599999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5.97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0.15978215440000001</v>
      </c>
      <c r="AD15">
        <f t="shared" si="1"/>
        <v>17.997280845600002</v>
      </c>
      <c r="AE15">
        <v>0</v>
      </c>
      <c r="AF15" s="26"/>
      <c r="AG15">
        <f t="shared" si="2"/>
        <v>17.997280845600002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7.32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0.15899015440000003</v>
      </c>
      <c r="AD16">
        <f t="shared" si="1"/>
        <v>17.9080728456</v>
      </c>
      <c r="AE16">
        <v>0</v>
      </c>
      <c r="AF16" s="26"/>
      <c r="AG16">
        <f t="shared" si="2"/>
        <v>17.9080728456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7.23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0.14878215440000003</v>
      </c>
      <c r="AD17">
        <f t="shared" si="1"/>
        <v>16.758280845600002</v>
      </c>
      <c r="AE17">
        <v>0</v>
      </c>
      <c r="AF17" s="26"/>
      <c r="AG17">
        <f t="shared" si="2"/>
        <v>16.758280845600002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6.07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0.15467815440000002</v>
      </c>
      <c r="AD18">
        <f t="shared" si="1"/>
        <v>17.422384845600003</v>
      </c>
      <c r="AE18">
        <v>0</v>
      </c>
      <c r="AF18" s="26"/>
      <c r="AG18">
        <f t="shared" si="2"/>
        <v>17.422384845600003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6.74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0.17676615440000001</v>
      </c>
      <c r="AD19">
        <f t="shared" si="1"/>
        <v>19.910296845600001</v>
      </c>
      <c r="AE19">
        <v>0</v>
      </c>
      <c r="AF19" s="26"/>
      <c r="AG19">
        <f t="shared" si="2"/>
        <v>19.910296845600001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9.25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10.02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0.18354215440000002</v>
      </c>
      <c r="AD20">
        <f t="shared" si="1"/>
        <v>20.673520845599999</v>
      </c>
      <c r="AE20">
        <v>0</v>
      </c>
      <c r="AF20" s="26"/>
      <c r="AG20">
        <f t="shared" si="2"/>
        <v>20.673520845599999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11.56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0.19709415440000003</v>
      </c>
      <c r="AD21">
        <f t="shared" si="1"/>
        <v>22.199968845600004</v>
      </c>
      <c r="AE21">
        <v>0</v>
      </c>
      <c r="AF21" s="26"/>
      <c r="AG21">
        <f t="shared" si="2"/>
        <v>22.199968845600004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10.02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0.18354215440000002</v>
      </c>
      <c r="AD22">
        <f t="shared" si="1"/>
        <v>20.673520845599999</v>
      </c>
      <c r="AE22">
        <v>0</v>
      </c>
      <c r="AF22" s="26"/>
      <c r="AG22">
        <f t="shared" si="2"/>
        <v>20.673520845599999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7.42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0.16066215440000003</v>
      </c>
      <c r="AD23">
        <f t="shared" si="1"/>
        <v>18.096400845600002</v>
      </c>
      <c r="AE23">
        <v>0</v>
      </c>
      <c r="AF23" s="26"/>
      <c r="AG23">
        <f t="shared" si="2"/>
        <v>18.096400845600002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0.19199015440000003</v>
      </c>
      <c r="AD24">
        <f t="shared" si="1"/>
        <v>21.625072845600002</v>
      </c>
      <c r="AE24">
        <v>0</v>
      </c>
      <c r="AF24" s="26"/>
      <c r="AG24">
        <f t="shared" si="2"/>
        <v>21.625072845600002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0.16655815440000002</v>
      </c>
      <c r="AD25">
        <f t="shared" si="1"/>
        <v>18.7605048456</v>
      </c>
      <c r="AE25">
        <v>0</v>
      </c>
      <c r="AF25" s="26"/>
      <c r="AG25">
        <f t="shared" si="2"/>
        <v>18.7605048456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0.16488615440000001</v>
      </c>
      <c r="AD26">
        <f t="shared" si="1"/>
        <v>18.572176845599998</v>
      </c>
      <c r="AE26">
        <v>0</v>
      </c>
      <c r="AF26" s="26"/>
      <c r="AG26">
        <f t="shared" si="2"/>
        <v>18.572176845599998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4.72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0.1369021544</v>
      </c>
      <c r="AD27">
        <f t="shared" si="1"/>
        <v>15.4201608456</v>
      </c>
      <c r="AE27">
        <v>0</v>
      </c>
      <c r="AF27" s="26"/>
      <c r="AG27">
        <f t="shared" si="2"/>
        <v>15.4201608456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12.53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0.20563015440000001</v>
      </c>
      <c r="AD28">
        <f t="shared" si="1"/>
        <v>23.1614328456</v>
      </c>
      <c r="AE28">
        <v>0</v>
      </c>
      <c r="AF28" s="26"/>
      <c r="AG28">
        <f t="shared" si="2"/>
        <v>23.1614328456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0.20035015440000001</v>
      </c>
      <c r="AD29">
        <f t="shared" si="1"/>
        <v>22.566712845600001</v>
      </c>
      <c r="AE29">
        <v>0</v>
      </c>
      <c r="AF29" s="26"/>
      <c r="AG29">
        <f t="shared" si="2"/>
        <v>22.566712845600001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8.1999999999999993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0.16752615440000002</v>
      </c>
      <c r="AD30">
        <f t="shared" si="1"/>
        <v>18.869536845599999</v>
      </c>
      <c r="AE30">
        <v>0</v>
      </c>
      <c r="AF30" s="26"/>
      <c r="AG30">
        <f t="shared" si="2"/>
        <v>18.869536845599999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0.15775815440000002</v>
      </c>
      <c r="AD31">
        <f t="shared" si="1"/>
        <v>17.769304845600001</v>
      </c>
      <c r="AE31">
        <v>0</v>
      </c>
      <c r="AF31" s="26"/>
      <c r="AG31">
        <f t="shared" si="2"/>
        <v>17.769304845600001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0.14517415440000001</v>
      </c>
      <c r="AD32">
        <f t="shared" si="1"/>
        <v>16.351888845600001</v>
      </c>
      <c r="AE32">
        <v>0</v>
      </c>
      <c r="AF32" s="26"/>
      <c r="AG32">
        <f t="shared" si="2"/>
        <v>16.351888845600001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4.2300000000000004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0.13259015440000002</v>
      </c>
      <c r="AD33">
        <f t="shared" si="1"/>
        <v>14.9344728456</v>
      </c>
      <c r="AE33">
        <v>0</v>
      </c>
      <c r="AF33" s="26"/>
      <c r="AG33">
        <f t="shared" si="2"/>
        <v>14.9344728456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4.16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0.13197415440000002</v>
      </c>
      <c r="AD34">
        <f t="shared" si="1"/>
        <v>14.865088845600001</v>
      </c>
      <c r="AE34">
        <v>0</v>
      </c>
      <c r="AF34" s="26"/>
      <c r="AG34">
        <f t="shared" si="2"/>
        <v>14.865088845600001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0.14042215440000003</v>
      </c>
      <c r="AD35">
        <f t="shared" si="1"/>
        <v>15.816640845600002</v>
      </c>
      <c r="AE35">
        <v>0</v>
      </c>
      <c r="AF35" s="26"/>
      <c r="AG35">
        <f t="shared" si="2"/>
        <v>15.816640845600002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6.95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0.15652615440000001</v>
      </c>
      <c r="AD36">
        <f t="shared" si="1"/>
        <v>17.630536845599998</v>
      </c>
      <c r="AE36">
        <v>0</v>
      </c>
      <c r="AF36" s="26"/>
      <c r="AG36">
        <f t="shared" si="2"/>
        <v>17.630536845599998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11.75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0.19876615440000001</v>
      </c>
      <c r="AD37">
        <f t="shared" si="1"/>
        <v>22.388296845599999</v>
      </c>
      <c r="AE37">
        <v>0</v>
      </c>
      <c r="AF37" s="26"/>
      <c r="AG37">
        <f t="shared" si="2"/>
        <v>22.388296845599999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10.79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0.19031815440000002</v>
      </c>
      <c r="AD38">
        <f t="shared" si="1"/>
        <v>21.4367448456</v>
      </c>
      <c r="AE38">
        <v>0</v>
      </c>
      <c r="AF38" s="26"/>
      <c r="AG38">
        <f t="shared" si="2"/>
        <v>21.4367448456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10.837063000000001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0.19375015440000001</v>
      </c>
      <c r="AD39">
        <f t="shared" si="1"/>
        <v>21.8233128456</v>
      </c>
      <c r="AE39">
        <v>0</v>
      </c>
      <c r="AF39" s="26"/>
      <c r="AG39">
        <f t="shared" si="2"/>
        <v>21.8233128456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10.837063000000001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10.220000000000001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0.1853021544</v>
      </c>
      <c r="AD40">
        <f t="shared" si="1"/>
        <v>20.871760845600001</v>
      </c>
      <c r="AE40">
        <v>0</v>
      </c>
      <c r="AF40" s="26"/>
      <c r="AG40">
        <f t="shared" si="2"/>
        <v>20.871760845600001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10.837063000000001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0.20043815439999998</v>
      </c>
      <c r="AD41">
        <f t="shared" si="1"/>
        <v>22.576624845599998</v>
      </c>
      <c r="AE41">
        <v>0</v>
      </c>
      <c r="AF41" s="26"/>
      <c r="AG41">
        <f t="shared" si="2"/>
        <v>22.576624845599998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10.837063000000001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9.73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0.18099015440000002</v>
      </c>
      <c r="AD42">
        <f t="shared" si="1"/>
        <v>20.386072845600001</v>
      </c>
      <c r="AE42">
        <v>0</v>
      </c>
      <c r="AF42" s="26"/>
      <c r="AG42">
        <f t="shared" si="2"/>
        <v>20.386072845600001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10.837063000000001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0.17931815440000001</v>
      </c>
      <c r="AD43">
        <f t="shared" si="1"/>
        <v>20.197744845599999</v>
      </c>
      <c r="AE43">
        <v>0</v>
      </c>
      <c r="AF43" s="26"/>
      <c r="AG43">
        <f t="shared" si="2"/>
        <v>20.197744845599999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9.5399999999999991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10.837063000000001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0.1826621544</v>
      </c>
      <c r="AD44">
        <f t="shared" si="1"/>
        <v>20.574400845600003</v>
      </c>
      <c r="AE44">
        <v>0</v>
      </c>
      <c r="AF44" s="26"/>
      <c r="AG44">
        <f t="shared" si="2"/>
        <v>20.574400845600003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9.92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10.837063000000001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0.17509415440000003</v>
      </c>
      <c r="AD45">
        <f t="shared" si="1"/>
        <v>19.721968845600003</v>
      </c>
      <c r="AE45">
        <v>0</v>
      </c>
      <c r="AF45" s="26"/>
      <c r="AG45">
        <f t="shared" si="2"/>
        <v>19.721968845600003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9.06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10.837063000000001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0.14288615440000002</v>
      </c>
      <c r="AD46">
        <f t="shared" si="1"/>
        <v>16.0941768456</v>
      </c>
      <c r="AE46">
        <v>0</v>
      </c>
      <c r="AF46" s="26"/>
      <c r="AG46">
        <f t="shared" si="2"/>
        <v>16.0941768456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10.837063000000001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0.15467815440000002</v>
      </c>
      <c r="AD47">
        <f t="shared" si="1"/>
        <v>17.422384845600003</v>
      </c>
      <c r="AE47">
        <v>0</v>
      </c>
      <c r="AF47" s="26"/>
      <c r="AG47">
        <f t="shared" si="2"/>
        <v>17.422384845600003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6.74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10.837063000000001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0.14033415440000002</v>
      </c>
      <c r="AD48">
        <f t="shared" si="1"/>
        <v>15.8067288456</v>
      </c>
      <c r="AE48">
        <v>0</v>
      </c>
      <c r="AF48" s="26"/>
      <c r="AG48">
        <f t="shared" si="2"/>
        <v>15.8067288456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5.1100000000000003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10.837063000000001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0.16488615440000004</v>
      </c>
      <c r="AD49">
        <f t="shared" si="1"/>
        <v>18.572176845599998</v>
      </c>
      <c r="AE49">
        <v>0</v>
      </c>
      <c r="AF49" s="26"/>
      <c r="AG49">
        <f t="shared" si="2"/>
        <v>18.572176845599998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7.9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10.837063000000001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0.18442215440000001</v>
      </c>
      <c r="AD50">
        <f t="shared" si="1"/>
        <v>20.772640845599998</v>
      </c>
      <c r="AE50">
        <v>0</v>
      </c>
      <c r="AF50" s="26"/>
      <c r="AG50">
        <f t="shared" si="2"/>
        <v>20.772640845599998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10.119999999999999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10.837063000000001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0.1945421544</v>
      </c>
      <c r="AD51">
        <f t="shared" si="1"/>
        <v>21.9125208456</v>
      </c>
      <c r="AE51">
        <v>0</v>
      </c>
      <c r="AF51" s="26"/>
      <c r="AG51">
        <f t="shared" si="2"/>
        <v>21.9125208456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11.27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10.837063000000001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0.19630215440000004</v>
      </c>
      <c r="AD52">
        <f t="shared" si="1"/>
        <v>22.110760845599998</v>
      </c>
      <c r="AE52">
        <v>0</v>
      </c>
      <c r="AF52" s="26"/>
      <c r="AG52">
        <f t="shared" si="2"/>
        <v>22.110760845599998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11.47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10.837063000000001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0.17588615440000002</v>
      </c>
      <c r="AD53">
        <f t="shared" si="1"/>
        <v>19.811176845599999</v>
      </c>
      <c r="AE53">
        <v>0</v>
      </c>
      <c r="AF53" s="26"/>
      <c r="AG53">
        <f t="shared" si="2"/>
        <v>19.811176845599999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9.15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10.837063000000001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0.1733341544</v>
      </c>
      <c r="AD54">
        <f t="shared" si="1"/>
        <v>19.523728845600001</v>
      </c>
      <c r="AE54">
        <v>0</v>
      </c>
      <c r="AF54" s="26"/>
      <c r="AG54">
        <f t="shared" si="2"/>
        <v>19.523728845600001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8.86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10.837063000000001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0.18187015440000004</v>
      </c>
      <c r="AD55">
        <f t="shared" si="1"/>
        <v>20.4851928456</v>
      </c>
      <c r="AE55">
        <v>0</v>
      </c>
      <c r="AF55" s="26"/>
      <c r="AG55">
        <f t="shared" si="2"/>
        <v>20.4851928456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9.83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10.837063000000001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0.18697415440000004</v>
      </c>
      <c r="AD56">
        <f t="shared" si="1"/>
        <v>21.060088845599999</v>
      </c>
      <c r="AE56">
        <v>0</v>
      </c>
      <c r="AF56" s="26"/>
      <c r="AG56">
        <f t="shared" si="2"/>
        <v>21.060088845599999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10.41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10.837063000000001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0.20052615440000002</v>
      </c>
      <c r="AD57">
        <f t="shared" si="1"/>
        <v>22.586536845600001</v>
      </c>
      <c r="AE57">
        <v>0</v>
      </c>
      <c r="AF57" s="26"/>
      <c r="AG57">
        <f t="shared" si="2"/>
        <v>22.586536845600001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11.95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10.837063000000001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0.17764615440000003</v>
      </c>
      <c r="AD58">
        <f t="shared" si="1"/>
        <v>20.009416845600001</v>
      </c>
      <c r="AE58">
        <v>0</v>
      </c>
      <c r="AF58" s="26"/>
      <c r="AG58">
        <f t="shared" si="2"/>
        <v>20.009416845600001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9.35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10.837063000000001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0.14623015440000003</v>
      </c>
      <c r="AD59">
        <f t="shared" si="1"/>
        <v>16.4708328456</v>
      </c>
      <c r="AE59">
        <v>0</v>
      </c>
      <c r="AF59" s="26"/>
      <c r="AG59">
        <f t="shared" si="2"/>
        <v>16.4708328456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5.78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10.837063000000001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0.17676615440000001</v>
      </c>
      <c r="AD60">
        <f t="shared" si="1"/>
        <v>19.910296845600001</v>
      </c>
      <c r="AE60">
        <v>0</v>
      </c>
      <c r="AF60" s="26"/>
      <c r="AG60">
        <f t="shared" si="2"/>
        <v>19.910296845600001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9.25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10.837063000000001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0.18019815440000003</v>
      </c>
      <c r="AD61">
        <f t="shared" si="1"/>
        <v>20.296864845600002</v>
      </c>
      <c r="AE61">
        <v>0</v>
      </c>
      <c r="AF61" s="26"/>
      <c r="AG61">
        <f t="shared" si="2"/>
        <v>20.296864845600002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9.64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10.837063000000001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0.19709415440000003</v>
      </c>
      <c r="AD62">
        <f t="shared" si="1"/>
        <v>22.199968845600004</v>
      </c>
      <c r="AE62">
        <v>0</v>
      </c>
      <c r="AF62" s="26"/>
      <c r="AG62">
        <f t="shared" si="2"/>
        <v>22.199968845600004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11.56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10.837063000000001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0.17509415440000003</v>
      </c>
      <c r="AD63">
        <f t="shared" si="1"/>
        <v>19.721968845600003</v>
      </c>
      <c r="AE63">
        <v>0</v>
      </c>
      <c r="AF63" s="26"/>
      <c r="AG63">
        <f t="shared" si="2"/>
        <v>19.721968845600003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9.06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10.837063000000001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0.19797415440000002</v>
      </c>
      <c r="AD64">
        <f t="shared" si="1"/>
        <v>22.2990888456</v>
      </c>
      <c r="AE64">
        <v>0</v>
      </c>
      <c r="AF64" s="26"/>
      <c r="AG64">
        <f t="shared" si="2"/>
        <v>22.2990888456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11.66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10.837063000000001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0.20052615440000002</v>
      </c>
      <c r="AD65">
        <f t="shared" si="1"/>
        <v>22.586536845600001</v>
      </c>
      <c r="AE65">
        <v>0</v>
      </c>
      <c r="AF65" s="26"/>
      <c r="AG65">
        <f t="shared" si="2"/>
        <v>22.586536845600001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11.95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10.837063000000001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9.73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0.18099015440000002</v>
      </c>
      <c r="AD66">
        <f t="shared" si="1"/>
        <v>20.386072845600001</v>
      </c>
      <c r="AE66">
        <v>0</v>
      </c>
      <c r="AF66" s="26"/>
      <c r="AG66">
        <f t="shared" si="2"/>
        <v>20.386072845600001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10.837063000000001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0.18354215440000002</v>
      </c>
      <c r="AD67">
        <f t="shared" si="1"/>
        <v>20.673520845599999</v>
      </c>
      <c r="AE67">
        <v>0</v>
      </c>
      <c r="AF67" s="26"/>
      <c r="AG67">
        <f t="shared" si="2"/>
        <v>20.673520845599999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10.837063000000001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0.2115261544</v>
      </c>
      <c r="AD68">
        <f t="shared" ref="AD68:AD98" si="4">SUM(B68:AB68,AI68:AR68)-AC68</f>
        <v>23.825536845599999</v>
      </c>
      <c r="AE68">
        <v>0</v>
      </c>
      <c r="AF68" s="26"/>
      <c r="AG68">
        <f t="shared" ref="AG68:AG98" si="5">SUM(AD68:AF68)</f>
        <v>23.825536845599999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10.837063000000001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11.27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0.1945421544</v>
      </c>
      <c r="AD69">
        <f t="shared" si="4"/>
        <v>21.9125208456</v>
      </c>
      <c r="AE69">
        <v>0</v>
      </c>
      <c r="AF69" s="26"/>
      <c r="AG69">
        <f t="shared" si="5"/>
        <v>21.9125208456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10.837063000000001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0.17509415440000003</v>
      </c>
      <c r="AD70">
        <f t="shared" si="4"/>
        <v>19.721968845600003</v>
      </c>
      <c r="AE70">
        <v>0</v>
      </c>
      <c r="AF70" s="26"/>
      <c r="AG70">
        <f t="shared" si="5"/>
        <v>19.721968845600003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10.837063000000001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0.2115261544</v>
      </c>
      <c r="AD71">
        <f t="shared" si="4"/>
        <v>23.825536845599999</v>
      </c>
      <c r="AE71">
        <v>0</v>
      </c>
      <c r="AF71" s="26"/>
      <c r="AG71">
        <f t="shared" si="5"/>
        <v>23.825536845599999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10.837063000000001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0.20897415440000003</v>
      </c>
      <c r="AD72">
        <f t="shared" si="4"/>
        <v>23.538088845600001</v>
      </c>
      <c r="AE72">
        <v>0</v>
      </c>
      <c r="AF72" s="26"/>
      <c r="AG72">
        <f t="shared" si="5"/>
        <v>23.538088845600001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10.837063000000001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0.18187015440000001</v>
      </c>
      <c r="AD73">
        <f t="shared" si="4"/>
        <v>20.4851928456</v>
      </c>
      <c r="AE73">
        <v>0</v>
      </c>
      <c r="AF73" s="26"/>
      <c r="AG73">
        <f t="shared" si="5"/>
        <v>20.4851928456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10.837063000000001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0.20897415440000003</v>
      </c>
      <c r="AD74">
        <f t="shared" si="4"/>
        <v>23.538088845600001</v>
      </c>
      <c r="AE74">
        <v>0</v>
      </c>
      <c r="AF74" s="26"/>
      <c r="AG74">
        <f t="shared" si="5"/>
        <v>23.538088845600001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10.837063000000001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0.17254215440000001</v>
      </c>
      <c r="AD75">
        <f t="shared" si="4"/>
        <v>19.434520845600002</v>
      </c>
      <c r="AE75">
        <v>0</v>
      </c>
      <c r="AF75" s="26"/>
      <c r="AG75">
        <f t="shared" si="5"/>
        <v>19.434520845600002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10.837063000000001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9.35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0.17764615440000003</v>
      </c>
      <c r="AD76">
        <f t="shared" si="4"/>
        <v>20.009416845600001</v>
      </c>
      <c r="AE76">
        <v>0</v>
      </c>
      <c r="AF76" s="26"/>
      <c r="AG76">
        <f t="shared" si="5"/>
        <v>20.009416845600001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10.837063000000001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0.16198215440000002</v>
      </c>
      <c r="AD77">
        <f t="shared" si="4"/>
        <v>18.2450808456</v>
      </c>
      <c r="AE77">
        <v>0</v>
      </c>
      <c r="AF77" s="26"/>
      <c r="AG77">
        <f t="shared" si="5"/>
        <v>18.2450808456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10.837063000000001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6.47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0.1523021544</v>
      </c>
      <c r="AD78">
        <f t="shared" si="4"/>
        <v>17.154760845599998</v>
      </c>
      <c r="AE78">
        <v>0</v>
      </c>
      <c r="AF78" s="26"/>
      <c r="AG78">
        <f t="shared" si="5"/>
        <v>17.154760845599998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10.837063000000001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7.13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0.15811015440000001</v>
      </c>
      <c r="AD79">
        <f t="shared" si="4"/>
        <v>17.8089528456</v>
      </c>
      <c r="AE79">
        <v>0</v>
      </c>
      <c r="AF79" s="26"/>
      <c r="AG79">
        <f t="shared" si="5"/>
        <v>17.8089528456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10.837063000000001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0.1894381544</v>
      </c>
      <c r="AD80">
        <f t="shared" si="4"/>
        <v>21.337624845599997</v>
      </c>
      <c r="AE80">
        <v>0</v>
      </c>
      <c r="AF80" s="26"/>
      <c r="AG80">
        <f t="shared" si="5"/>
        <v>21.337624845599997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10.837063000000001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12.04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0.2013181544</v>
      </c>
      <c r="AD81">
        <f t="shared" si="4"/>
        <v>22.675744845600001</v>
      </c>
      <c r="AE81">
        <v>0</v>
      </c>
      <c r="AF81" s="26"/>
      <c r="AG81">
        <f t="shared" si="5"/>
        <v>22.675744845600001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10.837063000000001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12.43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0.20475015440000002</v>
      </c>
      <c r="AD82">
        <f t="shared" si="4"/>
        <v>23.062312845600001</v>
      </c>
      <c r="AE82">
        <v>0</v>
      </c>
      <c r="AF82" s="26"/>
      <c r="AG82">
        <f t="shared" si="5"/>
        <v>23.062312845600001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10.837063000000001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0.20897415440000003</v>
      </c>
      <c r="AD83">
        <f t="shared" si="4"/>
        <v>23.538088845600001</v>
      </c>
      <c r="AE83">
        <v>0</v>
      </c>
      <c r="AF83" s="26"/>
      <c r="AG83">
        <f t="shared" si="5"/>
        <v>23.538088845600001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10.837063000000001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12.33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0.2038701544</v>
      </c>
      <c r="AD84">
        <f t="shared" si="4"/>
        <v>22.963192845599998</v>
      </c>
      <c r="AE84">
        <v>0</v>
      </c>
      <c r="AF84" s="26"/>
      <c r="AG84">
        <f t="shared" si="5"/>
        <v>22.963192845599998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10.837063000000001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0.2115261544</v>
      </c>
      <c r="AD85">
        <f t="shared" si="4"/>
        <v>23.825536845599999</v>
      </c>
      <c r="AE85">
        <v>0</v>
      </c>
      <c r="AF85" s="26"/>
      <c r="AG85">
        <f t="shared" si="5"/>
        <v>23.825536845599999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10.837063000000001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11.66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0.19797415440000002</v>
      </c>
      <c r="AD86">
        <f t="shared" si="4"/>
        <v>22.2990888456</v>
      </c>
      <c r="AE86">
        <v>0</v>
      </c>
      <c r="AF86" s="26"/>
      <c r="AG86">
        <f t="shared" si="5"/>
        <v>22.2990888456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10.837063000000001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0.16400615440000002</v>
      </c>
      <c r="AD87">
        <f t="shared" si="4"/>
        <v>18.473056845600002</v>
      </c>
      <c r="AE87">
        <v>0</v>
      </c>
      <c r="AF87" s="26"/>
      <c r="AG87">
        <f t="shared" si="5"/>
        <v>18.473056845600002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10.837063000000001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10.31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0.18609415440000004</v>
      </c>
      <c r="AD88">
        <f t="shared" si="4"/>
        <v>20.960968845600004</v>
      </c>
      <c r="AE88">
        <v>0</v>
      </c>
      <c r="AF88" s="26"/>
      <c r="AG88">
        <f t="shared" si="5"/>
        <v>20.960968845600004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10.837063000000001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8.86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0.17333415440000002</v>
      </c>
      <c r="AD89">
        <f t="shared" si="4"/>
        <v>19.523728845600001</v>
      </c>
      <c r="AE89">
        <v>0</v>
      </c>
      <c r="AF89" s="26"/>
      <c r="AG89">
        <f t="shared" si="5"/>
        <v>19.523728845600001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10.837063000000001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6.36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0.1513341544</v>
      </c>
      <c r="AD90">
        <f t="shared" si="4"/>
        <v>17.045728845599999</v>
      </c>
      <c r="AE90">
        <v>0</v>
      </c>
      <c r="AF90" s="26"/>
      <c r="AG90">
        <f t="shared" si="5"/>
        <v>17.045728845599999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10.837063000000001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0.1471101544</v>
      </c>
      <c r="AD91">
        <f t="shared" si="4"/>
        <v>16.5699528456</v>
      </c>
      <c r="AE91">
        <v>0</v>
      </c>
      <c r="AF91" s="26"/>
      <c r="AG91">
        <f t="shared" si="5"/>
        <v>16.5699528456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10.837063000000001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5.49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0.14367815440000004</v>
      </c>
      <c r="AD92">
        <f t="shared" si="4"/>
        <v>16.183384845600003</v>
      </c>
      <c r="AE92">
        <v>0</v>
      </c>
      <c r="AF92" s="26"/>
      <c r="AG92">
        <f t="shared" si="5"/>
        <v>16.183384845600003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10.837063000000001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5.88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0.1471101544</v>
      </c>
      <c r="AD93">
        <f t="shared" si="4"/>
        <v>16.5699528456</v>
      </c>
      <c r="AE93">
        <v>0</v>
      </c>
      <c r="AF93" s="26"/>
      <c r="AG93">
        <f t="shared" si="5"/>
        <v>16.5699528456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10.837063000000001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8.86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0.17333415440000002</v>
      </c>
      <c r="AD94">
        <f t="shared" si="4"/>
        <v>19.523728845600001</v>
      </c>
      <c r="AE94">
        <v>0</v>
      </c>
      <c r="AF94" s="26"/>
      <c r="AG94">
        <f t="shared" si="5"/>
        <v>19.523728845600001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10.837063000000001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8.86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0.17333415440000002</v>
      </c>
      <c r="AD95">
        <f t="shared" si="4"/>
        <v>19.523728845600001</v>
      </c>
      <c r="AE95">
        <v>0</v>
      </c>
      <c r="AF95" s="26"/>
      <c r="AG95">
        <f t="shared" si="5"/>
        <v>19.523728845600001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10.837063000000001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7.61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0.16233415440000001</v>
      </c>
      <c r="AD96">
        <f t="shared" si="4"/>
        <v>18.2847288456</v>
      </c>
      <c r="AE96">
        <v>0</v>
      </c>
      <c r="AF96" s="26"/>
      <c r="AG96">
        <f t="shared" si="5"/>
        <v>18.2847288456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10.837063000000001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4.53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0.13523015440000002</v>
      </c>
      <c r="AD97">
        <f t="shared" si="4"/>
        <v>15.231832845600001</v>
      </c>
      <c r="AE97">
        <v>0</v>
      </c>
      <c r="AF97" s="26"/>
      <c r="AG97">
        <f t="shared" si="5"/>
        <v>15.231832845600001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10.837063000000001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0.12669415440000001</v>
      </c>
      <c r="AD98">
        <f t="shared" si="4"/>
        <v>14.2703688456</v>
      </c>
      <c r="AE98">
        <v>0</v>
      </c>
      <c r="AF98" s="26"/>
      <c r="AG98">
        <f t="shared" si="5"/>
        <v>14.2703688456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0.26004564049999934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0.12821750000000004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4.0667056363999999E-3</v>
      </c>
      <c r="AD99">
        <f t="shared" si="6"/>
        <v>0.45805893486360022</v>
      </c>
      <c r="AE99">
        <f t="shared" ref="AE99:AR99" si="8">SUM(AE3:AE98)/4000</f>
        <v>0</v>
      </c>
      <c r="AG99">
        <f t="shared" si="8"/>
        <v>0.45805893486360022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7.3862500000000011E-2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150</v>
      </c>
      <c r="C3" s="16">
        <f>'[1]02'!C5</f>
        <v>0</v>
      </c>
      <c r="D3" s="16">
        <f>'[1]02'!D5</f>
        <v>176</v>
      </c>
      <c r="E3" s="16">
        <f>'[1]02'!E5</f>
        <v>0</v>
      </c>
      <c r="F3" s="15">
        <f>SUM(B3:E3)</f>
        <v>326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150</v>
      </c>
      <c r="C4" s="16">
        <f>'[1]02'!C6</f>
        <v>0</v>
      </c>
      <c r="D4" s="16">
        <f>'[1]02'!D6</f>
        <v>176</v>
      </c>
      <c r="E4" s="16">
        <f>'[1]02'!E6</f>
        <v>0</v>
      </c>
      <c r="F4" s="15">
        <f>SUM(B4:E4)</f>
        <v>326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150</v>
      </c>
      <c r="C5" s="16">
        <f>'[1]02'!C7</f>
        <v>0</v>
      </c>
      <c r="D5" s="16">
        <f>'[1]02'!D7</f>
        <v>176</v>
      </c>
      <c r="E5" s="16">
        <f>'[1]02'!E7</f>
        <v>0</v>
      </c>
      <c r="F5" s="15">
        <f t="shared" ref="F5:F68" si="6">SUM(B5:E5)</f>
        <v>326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150</v>
      </c>
      <c r="C6" s="16">
        <f>'[1]02'!C8</f>
        <v>0</v>
      </c>
      <c r="D6" s="16">
        <f>'[1]02'!D8</f>
        <v>176</v>
      </c>
      <c r="E6" s="16">
        <f>'[1]02'!E8</f>
        <v>0</v>
      </c>
      <c r="F6" s="15">
        <f t="shared" si="6"/>
        <v>326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150</v>
      </c>
      <c r="C7" s="16">
        <f>'[1]02'!C9</f>
        <v>0</v>
      </c>
      <c r="D7" s="16">
        <f>'[1]02'!D9</f>
        <v>176</v>
      </c>
      <c r="E7" s="16">
        <f>'[1]02'!E9</f>
        <v>0</v>
      </c>
      <c r="F7" s="15">
        <f t="shared" si="6"/>
        <v>326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150</v>
      </c>
      <c r="C8" s="16">
        <f>'[1]02'!C10</f>
        <v>0</v>
      </c>
      <c r="D8" s="16">
        <f>'[1]02'!D10</f>
        <v>176</v>
      </c>
      <c r="E8" s="16">
        <f>'[1]02'!E10</f>
        <v>0</v>
      </c>
      <c r="F8" s="15">
        <f t="shared" si="6"/>
        <v>326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150</v>
      </c>
      <c r="C9" s="16">
        <f>'[1]02'!C11</f>
        <v>0</v>
      </c>
      <c r="D9" s="16">
        <f>'[1]02'!D11</f>
        <v>176</v>
      </c>
      <c r="E9" s="16">
        <f>'[1]02'!E11</f>
        <v>0</v>
      </c>
      <c r="F9" s="15">
        <f t="shared" si="6"/>
        <v>326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150</v>
      </c>
      <c r="C10" s="16">
        <f>'[1]02'!C12</f>
        <v>0</v>
      </c>
      <c r="D10" s="16">
        <f>'[1]02'!D12</f>
        <v>176</v>
      </c>
      <c r="E10" s="16">
        <f>'[1]02'!E12</f>
        <v>0</v>
      </c>
      <c r="F10" s="15">
        <f t="shared" si="6"/>
        <v>326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150</v>
      </c>
      <c r="C11" s="16">
        <f>'[1]02'!C13</f>
        <v>0</v>
      </c>
      <c r="D11" s="16">
        <f>'[1]02'!D13</f>
        <v>176</v>
      </c>
      <c r="E11" s="16">
        <f>'[1]02'!E13</f>
        <v>0</v>
      </c>
      <c r="F11" s="15">
        <f t="shared" si="6"/>
        <v>326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150</v>
      </c>
      <c r="C12" s="16">
        <f>'[1]02'!C14</f>
        <v>0</v>
      </c>
      <c r="D12" s="16">
        <f>'[1]02'!D14</f>
        <v>176</v>
      </c>
      <c r="E12" s="16">
        <f>'[1]02'!E14</f>
        <v>0</v>
      </c>
      <c r="F12" s="15">
        <f t="shared" si="6"/>
        <v>326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150</v>
      </c>
      <c r="C13" s="16">
        <f>'[1]02'!C15</f>
        <v>0</v>
      </c>
      <c r="D13" s="16">
        <f>'[1]02'!D15</f>
        <v>176</v>
      </c>
      <c r="E13" s="16">
        <f>'[1]02'!E15</f>
        <v>0</v>
      </c>
      <c r="F13" s="15">
        <f t="shared" si="6"/>
        <v>326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150</v>
      </c>
      <c r="C14" s="16">
        <f>'[1]02'!C16</f>
        <v>0</v>
      </c>
      <c r="D14" s="16">
        <f>'[1]02'!D16</f>
        <v>176</v>
      </c>
      <c r="E14" s="16">
        <f>'[1]02'!E16</f>
        <v>0</v>
      </c>
      <c r="F14" s="15">
        <f t="shared" si="6"/>
        <v>326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150</v>
      </c>
      <c r="C15" s="16">
        <f>'[1]02'!C17</f>
        <v>0</v>
      </c>
      <c r="D15" s="16">
        <f>'[1]02'!D17</f>
        <v>176</v>
      </c>
      <c r="E15" s="16">
        <f>'[1]02'!E17</f>
        <v>0</v>
      </c>
      <c r="F15" s="15">
        <f t="shared" si="6"/>
        <v>326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150</v>
      </c>
      <c r="C16" s="16">
        <f>'[1]02'!C18</f>
        <v>0</v>
      </c>
      <c r="D16" s="16">
        <f>'[1]02'!D18</f>
        <v>176</v>
      </c>
      <c r="E16" s="16">
        <f>'[1]02'!E18</f>
        <v>0</v>
      </c>
      <c r="F16" s="15">
        <f t="shared" si="6"/>
        <v>326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150</v>
      </c>
      <c r="C17" s="16">
        <f>'[1]02'!C19</f>
        <v>0</v>
      </c>
      <c r="D17" s="16">
        <f>'[1]02'!D19</f>
        <v>176</v>
      </c>
      <c r="E17" s="16">
        <f>'[1]02'!E19</f>
        <v>0</v>
      </c>
      <c r="F17" s="15">
        <f t="shared" si="6"/>
        <v>326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150</v>
      </c>
      <c r="C18" s="16">
        <f>'[1]02'!C20</f>
        <v>0</v>
      </c>
      <c r="D18" s="16">
        <f>'[1]02'!D20</f>
        <v>176</v>
      </c>
      <c r="E18" s="16">
        <f>'[1]02'!E20</f>
        <v>0</v>
      </c>
      <c r="F18" s="15">
        <f t="shared" si="6"/>
        <v>326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150</v>
      </c>
      <c r="C19" s="16">
        <f>'[1]02'!C21</f>
        <v>0</v>
      </c>
      <c r="D19" s="16">
        <f>'[1]02'!D21</f>
        <v>176</v>
      </c>
      <c r="E19" s="16">
        <f>'[1]02'!E21</f>
        <v>0</v>
      </c>
      <c r="F19" s="15">
        <f t="shared" si="6"/>
        <v>326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150</v>
      </c>
      <c r="C20" s="16">
        <f>'[1]02'!C22</f>
        <v>0</v>
      </c>
      <c r="D20" s="16">
        <f>'[1]02'!D22</f>
        <v>176</v>
      </c>
      <c r="E20" s="16">
        <f>'[1]02'!E22</f>
        <v>0</v>
      </c>
      <c r="F20" s="15">
        <f t="shared" si="6"/>
        <v>326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150</v>
      </c>
      <c r="C21" s="16">
        <f>'[1]02'!C23</f>
        <v>0</v>
      </c>
      <c r="D21" s="16">
        <f>'[1]02'!D23</f>
        <v>176</v>
      </c>
      <c r="E21" s="16">
        <f>'[1]02'!E23</f>
        <v>0</v>
      </c>
      <c r="F21" s="15">
        <f t="shared" si="6"/>
        <v>326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150</v>
      </c>
      <c r="C22" s="16">
        <f>'[1]02'!C24</f>
        <v>0</v>
      </c>
      <c r="D22" s="16">
        <f>'[1]02'!D24</f>
        <v>176</v>
      </c>
      <c r="E22" s="16">
        <f>'[1]02'!E24</f>
        <v>0</v>
      </c>
      <c r="F22" s="15">
        <f t="shared" si="6"/>
        <v>326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150</v>
      </c>
      <c r="C23" s="16">
        <f>'[1]02'!C25</f>
        <v>0</v>
      </c>
      <c r="D23" s="16">
        <f>'[1]02'!D25</f>
        <v>176</v>
      </c>
      <c r="E23" s="16">
        <f>'[1]02'!E25</f>
        <v>0</v>
      </c>
      <c r="F23" s="15">
        <f t="shared" si="6"/>
        <v>326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150</v>
      </c>
      <c r="C24" s="16">
        <f>'[1]02'!C26</f>
        <v>0</v>
      </c>
      <c r="D24" s="16">
        <f>'[1]02'!D26</f>
        <v>176</v>
      </c>
      <c r="E24" s="16">
        <f>'[1]02'!E26</f>
        <v>0</v>
      </c>
      <c r="F24" s="15">
        <f t="shared" si="6"/>
        <v>326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150</v>
      </c>
      <c r="C25" s="16">
        <f>'[1]02'!C27</f>
        <v>0</v>
      </c>
      <c r="D25" s="16">
        <f>'[1]02'!D27</f>
        <v>176</v>
      </c>
      <c r="E25" s="16">
        <f>'[1]02'!E27</f>
        <v>0</v>
      </c>
      <c r="F25" s="15">
        <f t="shared" si="6"/>
        <v>326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150</v>
      </c>
      <c r="C26" s="16">
        <f>'[1]02'!C28</f>
        <v>0</v>
      </c>
      <c r="D26" s="16">
        <f>'[1]02'!D28</f>
        <v>176</v>
      </c>
      <c r="E26" s="16">
        <f>'[1]02'!E28</f>
        <v>0</v>
      </c>
      <c r="F26" s="15">
        <f t="shared" si="6"/>
        <v>326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150</v>
      </c>
      <c r="C27" s="16">
        <f>'[1]02'!C29</f>
        <v>0</v>
      </c>
      <c r="D27" s="16">
        <f>'[1]02'!D29</f>
        <v>176</v>
      </c>
      <c r="E27" s="16">
        <f>'[1]02'!E29</f>
        <v>0</v>
      </c>
      <c r="F27" s="15">
        <f t="shared" si="6"/>
        <v>326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150</v>
      </c>
      <c r="C28" s="16">
        <f>'[1]02'!C30</f>
        <v>0</v>
      </c>
      <c r="D28" s="16">
        <f>'[1]02'!D30</f>
        <v>176</v>
      </c>
      <c r="E28" s="16">
        <f>'[1]02'!E30</f>
        <v>0</v>
      </c>
      <c r="F28" s="15">
        <f t="shared" si="6"/>
        <v>326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150</v>
      </c>
      <c r="C29" s="16">
        <f>'[1]02'!C31</f>
        <v>0</v>
      </c>
      <c r="D29" s="16">
        <f>'[1]02'!D31</f>
        <v>176</v>
      </c>
      <c r="E29" s="16">
        <f>'[1]02'!E31</f>
        <v>0</v>
      </c>
      <c r="F29" s="15">
        <f t="shared" si="6"/>
        <v>326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150</v>
      </c>
      <c r="C30" s="16">
        <f>'[1]02'!C32</f>
        <v>0</v>
      </c>
      <c r="D30" s="16">
        <f>'[1]02'!D32</f>
        <v>176</v>
      </c>
      <c r="E30" s="16">
        <f>'[1]02'!E32</f>
        <v>0</v>
      </c>
      <c r="F30" s="15">
        <f t="shared" si="6"/>
        <v>326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150</v>
      </c>
      <c r="C31" s="16">
        <f>'[1]02'!C33</f>
        <v>0</v>
      </c>
      <c r="D31" s="16">
        <f>'[1]02'!D33</f>
        <v>170</v>
      </c>
      <c r="E31" s="16">
        <f>'[1]02'!E33</f>
        <v>0</v>
      </c>
      <c r="F31" s="15">
        <f t="shared" si="6"/>
        <v>320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150</v>
      </c>
      <c r="C32" s="16">
        <f>'[1]02'!C34</f>
        <v>0</v>
      </c>
      <c r="D32" s="16">
        <f>'[1]02'!D34</f>
        <v>170</v>
      </c>
      <c r="E32" s="16">
        <f>'[1]02'!E34</f>
        <v>0</v>
      </c>
      <c r="F32" s="15">
        <f t="shared" si="6"/>
        <v>320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150</v>
      </c>
      <c r="C33" s="16">
        <f>'[1]02'!C35</f>
        <v>0</v>
      </c>
      <c r="D33" s="16">
        <f>'[1]02'!D35</f>
        <v>170</v>
      </c>
      <c r="E33" s="16">
        <f>'[1]02'!E35</f>
        <v>0</v>
      </c>
      <c r="F33" s="15">
        <f t="shared" si="6"/>
        <v>320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150</v>
      </c>
      <c r="C34" s="16">
        <f>'[1]02'!C36</f>
        <v>0</v>
      </c>
      <c r="D34" s="16">
        <f>'[1]02'!D36</f>
        <v>170</v>
      </c>
      <c r="E34" s="16">
        <f>'[1]02'!E36</f>
        <v>0</v>
      </c>
      <c r="F34" s="15">
        <f t="shared" si="6"/>
        <v>320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150</v>
      </c>
      <c r="C35" s="16">
        <f>'[1]02'!C37</f>
        <v>0</v>
      </c>
      <c r="D35" s="16">
        <f>'[1]02'!D37</f>
        <v>170</v>
      </c>
      <c r="E35" s="16">
        <f>'[1]02'!E37</f>
        <v>0</v>
      </c>
      <c r="F35" s="15">
        <f t="shared" si="6"/>
        <v>320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150</v>
      </c>
      <c r="C36" s="16">
        <f>'[1]02'!C38</f>
        <v>0</v>
      </c>
      <c r="D36" s="16">
        <f>'[1]02'!D38</f>
        <v>170</v>
      </c>
      <c r="E36" s="16">
        <f>'[1]02'!E38</f>
        <v>0</v>
      </c>
      <c r="F36" s="15">
        <f t="shared" si="6"/>
        <v>320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150</v>
      </c>
      <c r="C37" s="16">
        <f>'[1]02'!C39</f>
        <v>0</v>
      </c>
      <c r="D37" s="16">
        <f>'[1]02'!D39</f>
        <v>170</v>
      </c>
      <c r="E37" s="16">
        <f>'[1]02'!E39</f>
        <v>0</v>
      </c>
      <c r="F37" s="15">
        <f t="shared" si="6"/>
        <v>320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150</v>
      </c>
      <c r="C38" s="16">
        <f>'[1]02'!C40</f>
        <v>0</v>
      </c>
      <c r="D38" s="16">
        <f>'[1]02'!D40</f>
        <v>170</v>
      </c>
      <c r="E38" s="16">
        <f>'[1]02'!E40</f>
        <v>0</v>
      </c>
      <c r="F38" s="15">
        <f t="shared" si="6"/>
        <v>320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150</v>
      </c>
      <c r="C39" s="16">
        <f>'[1]02'!C41</f>
        <v>0</v>
      </c>
      <c r="D39" s="16">
        <f>'[1]02'!D41</f>
        <v>170</v>
      </c>
      <c r="E39" s="16">
        <f>'[1]02'!E41</f>
        <v>0</v>
      </c>
      <c r="F39" s="15">
        <f t="shared" si="6"/>
        <v>320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150</v>
      </c>
      <c r="C40" s="16">
        <f>'[1]02'!C42</f>
        <v>0</v>
      </c>
      <c r="D40" s="16">
        <f>'[1]02'!D42</f>
        <v>170</v>
      </c>
      <c r="E40" s="16">
        <f>'[1]02'!E42</f>
        <v>0</v>
      </c>
      <c r="F40" s="15">
        <f t="shared" si="6"/>
        <v>320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150</v>
      </c>
      <c r="C41" s="16">
        <f>'[1]02'!C43</f>
        <v>0</v>
      </c>
      <c r="D41" s="16">
        <f>'[1]02'!D43</f>
        <v>170</v>
      </c>
      <c r="E41" s="16">
        <f>'[1]02'!E43</f>
        <v>0</v>
      </c>
      <c r="F41" s="15">
        <f t="shared" si="6"/>
        <v>320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150</v>
      </c>
      <c r="C42" s="16">
        <f>'[1]02'!C44</f>
        <v>0</v>
      </c>
      <c r="D42" s="16">
        <f>'[1]02'!D44</f>
        <v>170</v>
      </c>
      <c r="E42" s="16">
        <f>'[1]02'!E44</f>
        <v>0</v>
      </c>
      <c r="F42" s="15">
        <f t="shared" si="6"/>
        <v>320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150</v>
      </c>
      <c r="C43" s="16">
        <f>'[1]02'!C45</f>
        <v>0</v>
      </c>
      <c r="D43" s="16">
        <f>'[1]02'!D45</f>
        <v>170</v>
      </c>
      <c r="E43" s="16">
        <f>'[1]02'!E45</f>
        <v>0</v>
      </c>
      <c r="F43" s="15">
        <f t="shared" si="6"/>
        <v>320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150</v>
      </c>
      <c r="C44" s="16">
        <f>'[1]02'!C46</f>
        <v>0</v>
      </c>
      <c r="D44" s="16">
        <f>'[1]02'!D46</f>
        <v>170</v>
      </c>
      <c r="E44" s="16">
        <f>'[1]02'!E46</f>
        <v>0</v>
      </c>
      <c r="F44" s="15">
        <f t="shared" si="6"/>
        <v>320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150</v>
      </c>
      <c r="C45" s="16">
        <f>'[1]02'!C47</f>
        <v>0</v>
      </c>
      <c r="D45" s="16">
        <f>'[1]02'!D47</f>
        <v>170</v>
      </c>
      <c r="E45" s="16">
        <f>'[1]02'!E47</f>
        <v>0</v>
      </c>
      <c r="F45" s="15">
        <f t="shared" si="6"/>
        <v>320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150</v>
      </c>
      <c r="C46" s="16">
        <f>'[1]02'!C48</f>
        <v>0</v>
      </c>
      <c r="D46" s="16">
        <f>'[1]02'!D48</f>
        <v>170</v>
      </c>
      <c r="E46" s="16">
        <f>'[1]02'!E48</f>
        <v>0</v>
      </c>
      <c r="F46" s="15">
        <f t="shared" si="6"/>
        <v>320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150</v>
      </c>
      <c r="C47" s="16">
        <f>'[1]02'!C49</f>
        <v>0</v>
      </c>
      <c r="D47" s="16">
        <f>'[1]02'!D49</f>
        <v>170</v>
      </c>
      <c r="E47" s="16">
        <f>'[1]02'!E49</f>
        <v>0</v>
      </c>
      <c r="F47" s="15">
        <f t="shared" si="6"/>
        <v>320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150</v>
      </c>
      <c r="C48" s="16">
        <f>'[1]02'!C50</f>
        <v>0</v>
      </c>
      <c r="D48" s="16">
        <f>'[1]02'!D50</f>
        <v>170</v>
      </c>
      <c r="E48" s="16">
        <f>'[1]02'!E50</f>
        <v>0</v>
      </c>
      <c r="F48" s="15">
        <f t="shared" si="6"/>
        <v>320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150</v>
      </c>
      <c r="C49" s="16">
        <f>'[1]02'!C51</f>
        <v>0</v>
      </c>
      <c r="D49" s="16">
        <f>'[1]02'!D51</f>
        <v>170</v>
      </c>
      <c r="E49" s="16">
        <f>'[1]02'!E51</f>
        <v>0</v>
      </c>
      <c r="F49" s="15">
        <f t="shared" si="6"/>
        <v>320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150</v>
      </c>
      <c r="C50" s="16">
        <f>'[1]02'!C52</f>
        <v>0</v>
      </c>
      <c r="D50" s="16">
        <f>'[1]02'!D52</f>
        <v>170</v>
      </c>
      <c r="E50" s="16">
        <f>'[1]02'!E52</f>
        <v>0</v>
      </c>
      <c r="F50" s="15">
        <f t="shared" si="6"/>
        <v>320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150</v>
      </c>
      <c r="C51" s="16">
        <f>'[1]02'!C53</f>
        <v>0</v>
      </c>
      <c r="D51" s="16">
        <f>'[1]02'!D53</f>
        <v>170</v>
      </c>
      <c r="E51" s="16">
        <f>'[1]02'!E53</f>
        <v>0</v>
      </c>
      <c r="F51" s="15">
        <f t="shared" si="6"/>
        <v>320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150</v>
      </c>
      <c r="C52" s="16">
        <f>'[1]02'!C54</f>
        <v>0</v>
      </c>
      <c r="D52" s="16">
        <f>'[1]02'!D54</f>
        <v>170</v>
      </c>
      <c r="E52" s="16">
        <f>'[1]02'!E54</f>
        <v>0</v>
      </c>
      <c r="F52" s="15">
        <f t="shared" si="6"/>
        <v>320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150</v>
      </c>
      <c r="C53" s="16">
        <f>'[1]02'!C55</f>
        <v>0</v>
      </c>
      <c r="D53" s="16">
        <f>'[1]02'!D55</f>
        <v>170</v>
      </c>
      <c r="E53" s="16">
        <f>'[1]02'!E55</f>
        <v>0</v>
      </c>
      <c r="F53" s="15">
        <f t="shared" si="6"/>
        <v>320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150</v>
      </c>
      <c r="C54" s="16">
        <f>'[1]02'!C56</f>
        <v>0</v>
      </c>
      <c r="D54" s="16">
        <f>'[1]02'!D56</f>
        <v>170</v>
      </c>
      <c r="E54" s="16">
        <f>'[1]02'!E56</f>
        <v>0</v>
      </c>
      <c r="F54" s="15">
        <f t="shared" si="6"/>
        <v>320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150</v>
      </c>
      <c r="C55" s="16">
        <f>'[1]02'!C57</f>
        <v>0</v>
      </c>
      <c r="D55" s="16">
        <f>'[1]02'!D57</f>
        <v>170</v>
      </c>
      <c r="E55" s="16">
        <f>'[1]02'!E57</f>
        <v>0</v>
      </c>
      <c r="F55" s="15">
        <f t="shared" si="6"/>
        <v>320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150</v>
      </c>
      <c r="C56" s="16">
        <f>'[1]02'!C58</f>
        <v>0</v>
      </c>
      <c r="D56" s="16">
        <f>'[1]02'!D58</f>
        <v>170</v>
      </c>
      <c r="E56" s="16">
        <f>'[1]02'!E58</f>
        <v>0</v>
      </c>
      <c r="F56" s="15">
        <f t="shared" si="6"/>
        <v>320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150</v>
      </c>
      <c r="C57" s="16">
        <f>'[1]02'!C59</f>
        <v>0</v>
      </c>
      <c r="D57" s="16">
        <f>'[1]02'!D59</f>
        <v>170</v>
      </c>
      <c r="E57" s="16">
        <f>'[1]02'!E59</f>
        <v>0</v>
      </c>
      <c r="F57" s="15">
        <f t="shared" si="6"/>
        <v>320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150</v>
      </c>
      <c r="C58" s="16">
        <f>'[1]02'!C60</f>
        <v>0</v>
      </c>
      <c r="D58" s="16">
        <f>'[1]02'!D60</f>
        <v>170</v>
      </c>
      <c r="E58" s="16">
        <f>'[1]02'!E60</f>
        <v>0</v>
      </c>
      <c r="F58" s="15">
        <f t="shared" si="6"/>
        <v>320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150</v>
      </c>
      <c r="C59" s="16">
        <f>'[1]02'!C61</f>
        <v>0</v>
      </c>
      <c r="D59" s="16">
        <f>'[1]02'!D61</f>
        <v>170</v>
      </c>
      <c r="E59" s="16">
        <f>'[1]02'!E61</f>
        <v>0</v>
      </c>
      <c r="F59" s="15">
        <f t="shared" si="6"/>
        <v>320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150</v>
      </c>
      <c r="C60" s="16">
        <f>'[1]02'!C62</f>
        <v>0</v>
      </c>
      <c r="D60" s="16">
        <f>'[1]02'!D62</f>
        <v>170</v>
      </c>
      <c r="E60" s="16">
        <f>'[1]02'!E62</f>
        <v>0</v>
      </c>
      <c r="F60" s="15">
        <f t="shared" si="6"/>
        <v>320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150</v>
      </c>
      <c r="C61" s="16">
        <f>'[1]02'!C63</f>
        <v>0</v>
      </c>
      <c r="D61" s="16">
        <f>'[1]02'!D63</f>
        <v>170</v>
      </c>
      <c r="E61" s="16">
        <f>'[1]02'!E63</f>
        <v>0</v>
      </c>
      <c r="F61" s="15">
        <f t="shared" si="6"/>
        <v>320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150</v>
      </c>
      <c r="C62" s="16">
        <f>'[1]02'!C64</f>
        <v>0</v>
      </c>
      <c r="D62" s="16">
        <f>'[1]02'!D64</f>
        <v>170</v>
      </c>
      <c r="E62" s="16">
        <f>'[1]02'!E64</f>
        <v>0</v>
      </c>
      <c r="F62" s="15">
        <f t="shared" si="6"/>
        <v>320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150</v>
      </c>
      <c r="C63" s="16">
        <f>'[1]02'!C65</f>
        <v>0</v>
      </c>
      <c r="D63" s="16">
        <f>'[1]02'!D65</f>
        <v>170</v>
      </c>
      <c r="E63" s="16">
        <f>'[1]02'!E65</f>
        <v>0</v>
      </c>
      <c r="F63" s="15">
        <f t="shared" si="6"/>
        <v>320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150</v>
      </c>
      <c r="C64" s="16">
        <f>'[1]02'!C66</f>
        <v>0</v>
      </c>
      <c r="D64" s="16">
        <f>'[1]02'!D66</f>
        <v>170</v>
      </c>
      <c r="E64" s="16">
        <f>'[1]02'!E66</f>
        <v>0</v>
      </c>
      <c r="F64" s="15">
        <f t="shared" si="6"/>
        <v>320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150</v>
      </c>
      <c r="C65" s="16">
        <f>'[1]02'!C67</f>
        <v>0</v>
      </c>
      <c r="D65" s="16">
        <f>'[1]02'!D67</f>
        <v>170</v>
      </c>
      <c r="E65" s="16">
        <f>'[1]02'!E67</f>
        <v>0</v>
      </c>
      <c r="F65" s="15">
        <f t="shared" si="6"/>
        <v>320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150</v>
      </c>
      <c r="C66" s="16">
        <f>'[1]02'!C68</f>
        <v>0</v>
      </c>
      <c r="D66" s="16">
        <f>'[1]02'!D68</f>
        <v>170</v>
      </c>
      <c r="E66" s="16">
        <f>'[1]02'!E68</f>
        <v>0</v>
      </c>
      <c r="F66" s="15">
        <f t="shared" si="6"/>
        <v>320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150</v>
      </c>
      <c r="C67" s="16">
        <f>'[1]02'!C69</f>
        <v>0</v>
      </c>
      <c r="D67" s="16">
        <f>'[1]02'!D69</f>
        <v>170</v>
      </c>
      <c r="E67" s="16">
        <f>'[1]02'!E69</f>
        <v>0</v>
      </c>
      <c r="F67" s="15">
        <f t="shared" si="6"/>
        <v>320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150</v>
      </c>
      <c r="C68" s="16">
        <f>'[1]02'!C70</f>
        <v>0</v>
      </c>
      <c r="D68" s="16">
        <f>'[1]02'!D70</f>
        <v>170</v>
      </c>
      <c r="E68" s="16">
        <f>'[1]02'!E70</f>
        <v>0</v>
      </c>
      <c r="F68" s="15">
        <f t="shared" si="6"/>
        <v>320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150</v>
      </c>
      <c r="C69" s="16">
        <f>'[1]02'!C71</f>
        <v>0</v>
      </c>
      <c r="D69" s="16">
        <f>'[1]02'!D71</f>
        <v>170</v>
      </c>
      <c r="E69" s="16">
        <f>'[1]02'!E71</f>
        <v>0</v>
      </c>
      <c r="F69" s="15">
        <f t="shared" ref="F69:F98" si="17">SUM(B69:E69)</f>
        <v>320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150</v>
      </c>
      <c r="C70" s="16">
        <f>'[1]02'!C72</f>
        <v>0</v>
      </c>
      <c r="D70" s="16">
        <f>'[1]02'!D72</f>
        <v>170</v>
      </c>
      <c r="E70" s="16">
        <f>'[1]02'!E72</f>
        <v>0</v>
      </c>
      <c r="F70" s="15">
        <f t="shared" si="17"/>
        <v>320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150</v>
      </c>
      <c r="C71" s="16">
        <f>'[1]02'!C73</f>
        <v>0</v>
      </c>
      <c r="D71" s="16">
        <f>'[1]02'!D73</f>
        <v>170</v>
      </c>
      <c r="E71" s="16">
        <f>'[1]02'!E73</f>
        <v>0</v>
      </c>
      <c r="F71" s="15">
        <f t="shared" si="17"/>
        <v>320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150</v>
      </c>
      <c r="C72" s="16">
        <f>'[1]02'!C74</f>
        <v>0</v>
      </c>
      <c r="D72" s="16">
        <f>'[1]02'!D74</f>
        <v>170</v>
      </c>
      <c r="E72" s="16">
        <f>'[1]02'!E74</f>
        <v>0</v>
      </c>
      <c r="F72" s="15">
        <f t="shared" si="17"/>
        <v>320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150</v>
      </c>
      <c r="C73" s="16">
        <f>'[1]02'!C75</f>
        <v>0</v>
      </c>
      <c r="D73" s="16">
        <f>'[1]02'!D75</f>
        <v>170</v>
      </c>
      <c r="E73" s="16">
        <f>'[1]02'!E75</f>
        <v>0</v>
      </c>
      <c r="F73" s="15">
        <f t="shared" si="17"/>
        <v>320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150</v>
      </c>
      <c r="C74" s="16">
        <f>'[1]02'!C76</f>
        <v>0</v>
      </c>
      <c r="D74" s="16">
        <f>'[1]02'!D76</f>
        <v>170</v>
      </c>
      <c r="E74" s="16">
        <f>'[1]02'!E76</f>
        <v>0</v>
      </c>
      <c r="F74" s="15">
        <f t="shared" si="17"/>
        <v>320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150</v>
      </c>
      <c r="C75" s="16">
        <f>'[1]02'!C77</f>
        <v>0</v>
      </c>
      <c r="D75" s="16">
        <f>'[1]02'!D77</f>
        <v>170</v>
      </c>
      <c r="E75" s="16">
        <f>'[1]02'!E77</f>
        <v>0</v>
      </c>
      <c r="F75" s="15">
        <f t="shared" si="17"/>
        <v>320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150</v>
      </c>
      <c r="C76" s="16">
        <f>'[1]02'!C78</f>
        <v>0</v>
      </c>
      <c r="D76" s="16">
        <f>'[1]02'!D78</f>
        <v>170</v>
      </c>
      <c r="E76" s="16">
        <f>'[1]02'!E78</f>
        <v>0</v>
      </c>
      <c r="F76" s="15">
        <f t="shared" si="17"/>
        <v>320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150</v>
      </c>
      <c r="C77" s="16">
        <f>'[1]02'!C79</f>
        <v>0</v>
      </c>
      <c r="D77" s="16">
        <f>'[1]02'!D79</f>
        <v>170</v>
      </c>
      <c r="E77" s="16">
        <f>'[1]02'!E79</f>
        <v>0</v>
      </c>
      <c r="F77" s="15">
        <f t="shared" si="17"/>
        <v>320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150</v>
      </c>
      <c r="C78" s="16">
        <f>'[1]02'!C80</f>
        <v>0</v>
      </c>
      <c r="D78" s="16">
        <f>'[1]02'!D80</f>
        <v>170</v>
      </c>
      <c r="E78" s="16">
        <f>'[1]02'!E80</f>
        <v>0</v>
      </c>
      <c r="F78" s="15">
        <f t="shared" si="17"/>
        <v>320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150</v>
      </c>
      <c r="C79" s="16">
        <f>'[1]02'!C81</f>
        <v>0</v>
      </c>
      <c r="D79" s="16">
        <f>'[1]02'!D81</f>
        <v>170</v>
      </c>
      <c r="E79" s="16">
        <f>'[1]02'!E81</f>
        <v>0</v>
      </c>
      <c r="F79" s="15">
        <f t="shared" si="17"/>
        <v>320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150</v>
      </c>
      <c r="C80" s="16">
        <f>'[1]02'!C82</f>
        <v>0</v>
      </c>
      <c r="D80" s="16">
        <f>'[1]02'!D82</f>
        <v>170</v>
      </c>
      <c r="E80" s="16">
        <f>'[1]02'!E82</f>
        <v>0</v>
      </c>
      <c r="F80" s="15">
        <f t="shared" si="17"/>
        <v>320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150</v>
      </c>
      <c r="C81" s="16">
        <f>'[1]02'!C83</f>
        <v>0</v>
      </c>
      <c r="D81" s="16">
        <f>'[1]02'!D83</f>
        <v>170</v>
      </c>
      <c r="E81" s="16">
        <f>'[1]02'!E83</f>
        <v>0</v>
      </c>
      <c r="F81" s="15">
        <f t="shared" si="17"/>
        <v>320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150</v>
      </c>
      <c r="C82" s="16">
        <f>'[1]02'!C84</f>
        <v>0</v>
      </c>
      <c r="D82" s="16">
        <f>'[1]02'!D84</f>
        <v>170</v>
      </c>
      <c r="E82" s="16">
        <f>'[1]02'!E84</f>
        <v>0</v>
      </c>
      <c r="F82" s="15">
        <f t="shared" si="17"/>
        <v>320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150</v>
      </c>
      <c r="C83" s="16">
        <f>'[1]02'!C85</f>
        <v>0</v>
      </c>
      <c r="D83" s="16">
        <f>'[1]02'!D85</f>
        <v>170</v>
      </c>
      <c r="E83" s="16">
        <f>'[1]02'!E85</f>
        <v>0</v>
      </c>
      <c r="F83" s="15">
        <f t="shared" si="17"/>
        <v>320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150</v>
      </c>
      <c r="C84" s="16">
        <f>'[1]02'!C86</f>
        <v>0</v>
      </c>
      <c r="D84" s="16">
        <f>'[1]02'!D86</f>
        <v>170</v>
      </c>
      <c r="E84" s="16">
        <f>'[1]02'!E86</f>
        <v>0</v>
      </c>
      <c r="F84" s="15">
        <f t="shared" si="17"/>
        <v>320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150</v>
      </c>
      <c r="C85" s="16">
        <f>'[1]02'!C87</f>
        <v>0</v>
      </c>
      <c r="D85" s="16">
        <f>'[1]02'!D87</f>
        <v>170</v>
      </c>
      <c r="E85" s="16">
        <f>'[1]02'!E87</f>
        <v>0</v>
      </c>
      <c r="F85" s="15">
        <f t="shared" si="17"/>
        <v>320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150</v>
      </c>
      <c r="C86" s="16">
        <f>'[1]02'!C88</f>
        <v>0</v>
      </c>
      <c r="D86" s="16">
        <f>'[1]02'!D88</f>
        <v>170</v>
      </c>
      <c r="E86" s="16">
        <f>'[1]02'!E88</f>
        <v>0</v>
      </c>
      <c r="F86" s="15">
        <f t="shared" si="17"/>
        <v>320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150</v>
      </c>
      <c r="C87" s="16">
        <f>'[1]02'!C89</f>
        <v>0</v>
      </c>
      <c r="D87" s="16">
        <f>'[1]02'!D89</f>
        <v>176</v>
      </c>
      <c r="E87" s="16">
        <f>'[1]02'!E89</f>
        <v>0</v>
      </c>
      <c r="F87" s="15">
        <f t="shared" si="17"/>
        <v>326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150</v>
      </c>
      <c r="C88" s="16">
        <f>'[1]02'!C90</f>
        <v>0</v>
      </c>
      <c r="D88" s="16">
        <f>'[1]02'!D90</f>
        <v>176</v>
      </c>
      <c r="E88" s="16">
        <f>'[1]02'!E90</f>
        <v>0</v>
      </c>
      <c r="F88" s="15">
        <f t="shared" si="17"/>
        <v>326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150</v>
      </c>
      <c r="C89" s="16">
        <f>'[1]02'!C91</f>
        <v>0</v>
      </c>
      <c r="D89" s="16">
        <f>'[1]02'!D91</f>
        <v>176</v>
      </c>
      <c r="E89" s="16">
        <f>'[1]02'!E91</f>
        <v>0</v>
      </c>
      <c r="F89" s="15">
        <f t="shared" si="17"/>
        <v>326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150</v>
      </c>
      <c r="C90" s="16">
        <f>'[1]02'!C92</f>
        <v>0</v>
      </c>
      <c r="D90" s="16">
        <f>'[1]02'!D92</f>
        <v>176</v>
      </c>
      <c r="E90" s="16">
        <f>'[1]02'!E92</f>
        <v>0</v>
      </c>
      <c r="F90" s="15">
        <f t="shared" si="17"/>
        <v>326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150</v>
      </c>
      <c r="C91" s="16">
        <f>'[1]02'!C93</f>
        <v>0</v>
      </c>
      <c r="D91" s="16">
        <f>'[1]02'!D93</f>
        <v>176</v>
      </c>
      <c r="E91" s="16">
        <f>'[1]02'!E93</f>
        <v>0</v>
      </c>
      <c r="F91" s="15">
        <f t="shared" si="17"/>
        <v>326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150</v>
      </c>
      <c r="C92" s="16">
        <f>'[1]02'!C94</f>
        <v>0</v>
      </c>
      <c r="D92" s="16">
        <f>'[1]02'!D94</f>
        <v>176</v>
      </c>
      <c r="E92" s="16">
        <f>'[1]02'!E94</f>
        <v>0</v>
      </c>
      <c r="F92" s="15">
        <f t="shared" si="17"/>
        <v>326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150</v>
      </c>
      <c r="C93" s="16">
        <f>'[1]02'!C95</f>
        <v>0</v>
      </c>
      <c r="D93" s="16">
        <f>'[1]02'!D95</f>
        <v>176</v>
      </c>
      <c r="E93" s="16">
        <f>'[1]02'!E95</f>
        <v>0</v>
      </c>
      <c r="F93" s="15">
        <f t="shared" si="17"/>
        <v>326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150</v>
      </c>
      <c r="C94" s="16">
        <f>'[1]02'!C96</f>
        <v>0</v>
      </c>
      <c r="D94" s="16">
        <f>'[1]02'!D96</f>
        <v>176</v>
      </c>
      <c r="E94" s="16">
        <f>'[1]02'!E96</f>
        <v>0</v>
      </c>
      <c r="F94" s="15">
        <f t="shared" si="17"/>
        <v>326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150</v>
      </c>
      <c r="C95" s="16">
        <f>'[1]02'!C97</f>
        <v>0</v>
      </c>
      <c r="D95" s="16">
        <f>'[1]02'!D97</f>
        <v>176</v>
      </c>
      <c r="E95" s="16">
        <f>'[1]02'!E97</f>
        <v>0</v>
      </c>
      <c r="F95" s="15">
        <f t="shared" si="17"/>
        <v>326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150</v>
      </c>
      <c r="C96" s="16">
        <f>'[1]02'!C98</f>
        <v>0</v>
      </c>
      <c r="D96" s="16">
        <f>'[1]02'!D98</f>
        <v>176</v>
      </c>
      <c r="E96" s="16">
        <f>'[1]02'!E98</f>
        <v>0</v>
      </c>
      <c r="F96" s="15">
        <f t="shared" si="17"/>
        <v>326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150</v>
      </c>
      <c r="C97" s="16">
        <f>'[1]02'!C99</f>
        <v>0</v>
      </c>
      <c r="D97" s="16">
        <f>'[1]02'!D99</f>
        <v>176</v>
      </c>
      <c r="E97" s="16">
        <f>'[1]02'!E99</f>
        <v>0</v>
      </c>
      <c r="F97" s="15">
        <f t="shared" si="17"/>
        <v>326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150</v>
      </c>
      <c r="C98" s="16">
        <f>'[1]02'!C100</f>
        <v>0</v>
      </c>
      <c r="D98" s="16">
        <f>'[1]02'!D100</f>
        <v>176</v>
      </c>
      <c r="E98" s="16">
        <f>'[1]02'!E100</f>
        <v>0</v>
      </c>
      <c r="F98" s="15">
        <f t="shared" si="17"/>
        <v>326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'[2]02'!B5</f>
        <v>84</v>
      </c>
      <c r="C3" s="205">
        <f>'[2]02'!C5</f>
        <v>0</v>
      </c>
      <c r="D3" s="205">
        <f>'[2]02'!D5</f>
        <v>0</v>
      </c>
      <c r="E3" s="205">
        <f>'[2]02'!E5</f>
        <v>0</v>
      </c>
      <c r="F3" s="15">
        <f>SUM(B3:E3)</f>
        <v>84</v>
      </c>
      <c r="G3" s="204">
        <f>'[2]02'!H5</f>
        <v>37</v>
      </c>
      <c r="H3" s="205">
        <f>'[2]02'!I5</f>
        <v>0</v>
      </c>
      <c r="I3" s="205">
        <f>'[2]02'!J5</f>
        <v>0</v>
      </c>
      <c r="J3" s="205">
        <f>'[2]02'!K5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'[2]02'!B6</f>
        <v>84</v>
      </c>
      <c r="C4" s="205">
        <f>'[2]02'!C6</f>
        <v>0</v>
      </c>
      <c r="D4" s="205">
        <f>'[2]02'!D6</f>
        <v>0</v>
      </c>
      <c r="E4" s="205">
        <f>'[2]02'!E6</f>
        <v>0</v>
      </c>
      <c r="F4" s="15">
        <f>SUM(B4:E4)</f>
        <v>84</v>
      </c>
      <c r="G4" s="204">
        <f>'[2]02'!H6</f>
        <v>37</v>
      </c>
      <c r="H4" s="205">
        <f>'[2]02'!I6</f>
        <v>0</v>
      </c>
      <c r="I4" s="205">
        <f>'[2]02'!J6</f>
        <v>0</v>
      </c>
      <c r="J4" s="205">
        <f>'[2]02'!K6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'[2]02'!B7</f>
        <v>84</v>
      </c>
      <c r="C5" s="205">
        <f>'[2]02'!C7</f>
        <v>0</v>
      </c>
      <c r="D5" s="205">
        <f>'[2]02'!D7</f>
        <v>0</v>
      </c>
      <c r="E5" s="205">
        <f>'[2]02'!E7</f>
        <v>0</v>
      </c>
      <c r="F5" s="15">
        <f t="shared" ref="F5:F68" si="6">SUM(B5:E5)</f>
        <v>84</v>
      </c>
      <c r="G5" s="204">
        <f>'[2]02'!H7</f>
        <v>37</v>
      </c>
      <c r="H5" s="205">
        <f>'[2]02'!I7</f>
        <v>0</v>
      </c>
      <c r="I5" s="205">
        <f>'[2]02'!J7</f>
        <v>0</v>
      </c>
      <c r="J5" s="205">
        <f>'[2]02'!K7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'[2]02'!B8</f>
        <v>84</v>
      </c>
      <c r="C6" s="205">
        <f>'[2]02'!C8</f>
        <v>0</v>
      </c>
      <c r="D6" s="205">
        <f>'[2]02'!D8</f>
        <v>0</v>
      </c>
      <c r="E6" s="205">
        <f>'[2]02'!E8</f>
        <v>0</v>
      </c>
      <c r="F6" s="15">
        <f t="shared" si="6"/>
        <v>84</v>
      </c>
      <c r="G6" s="204">
        <f>'[2]02'!H8</f>
        <v>37</v>
      </c>
      <c r="H6" s="205">
        <f>'[2]02'!I8</f>
        <v>0</v>
      </c>
      <c r="I6" s="205">
        <f>'[2]02'!J8</f>
        <v>0</v>
      </c>
      <c r="J6" s="205">
        <f>'[2]02'!K8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'[2]02'!B9</f>
        <v>84</v>
      </c>
      <c r="C7" s="205">
        <f>'[2]02'!C9</f>
        <v>0</v>
      </c>
      <c r="D7" s="205">
        <f>'[2]02'!D9</f>
        <v>0</v>
      </c>
      <c r="E7" s="205">
        <f>'[2]02'!E9</f>
        <v>0</v>
      </c>
      <c r="F7" s="15">
        <f t="shared" si="6"/>
        <v>84</v>
      </c>
      <c r="G7" s="204">
        <f>'[2]02'!H9</f>
        <v>37</v>
      </c>
      <c r="H7" s="205">
        <f>'[2]02'!I9</f>
        <v>0</v>
      </c>
      <c r="I7" s="205">
        <f>'[2]02'!J9</f>
        <v>0</v>
      </c>
      <c r="J7" s="205">
        <f>'[2]02'!K9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'[2]02'!B10</f>
        <v>84</v>
      </c>
      <c r="C8" s="205">
        <f>'[2]02'!C10</f>
        <v>0</v>
      </c>
      <c r="D8" s="205">
        <f>'[2]02'!D10</f>
        <v>0</v>
      </c>
      <c r="E8" s="205">
        <f>'[2]02'!E10</f>
        <v>0</v>
      </c>
      <c r="F8" s="15">
        <f t="shared" si="6"/>
        <v>84</v>
      </c>
      <c r="G8" s="204">
        <f>'[2]02'!H10</f>
        <v>37</v>
      </c>
      <c r="H8" s="205">
        <f>'[2]02'!I10</f>
        <v>0</v>
      </c>
      <c r="I8" s="205">
        <f>'[2]02'!J10</f>
        <v>0</v>
      </c>
      <c r="J8" s="205">
        <f>'[2]02'!K10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'[2]02'!B11</f>
        <v>84</v>
      </c>
      <c r="C9" s="205">
        <f>'[2]02'!C11</f>
        <v>0</v>
      </c>
      <c r="D9" s="205">
        <f>'[2]02'!D11</f>
        <v>0</v>
      </c>
      <c r="E9" s="205">
        <f>'[2]02'!E11</f>
        <v>0</v>
      </c>
      <c r="F9" s="15">
        <f t="shared" si="6"/>
        <v>84</v>
      </c>
      <c r="G9" s="204">
        <f>'[2]02'!H11</f>
        <v>37</v>
      </c>
      <c r="H9" s="205">
        <f>'[2]02'!I11</f>
        <v>0</v>
      </c>
      <c r="I9" s="205">
        <f>'[2]02'!J11</f>
        <v>0</v>
      </c>
      <c r="J9" s="205">
        <f>'[2]02'!K11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'[2]02'!B12</f>
        <v>84</v>
      </c>
      <c r="C10" s="205">
        <f>'[2]02'!C12</f>
        <v>0</v>
      </c>
      <c r="D10" s="205">
        <f>'[2]02'!D12</f>
        <v>0</v>
      </c>
      <c r="E10" s="205">
        <f>'[2]02'!E12</f>
        <v>0</v>
      </c>
      <c r="F10" s="15">
        <f t="shared" si="6"/>
        <v>84</v>
      </c>
      <c r="G10" s="204">
        <f>'[2]02'!H12</f>
        <v>37</v>
      </c>
      <c r="H10" s="205">
        <f>'[2]02'!I12</f>
        <v>0</v>
      </c>
      <c r="I10" s="205">
        <f>'[2]02'!J12</f>
        <v>0</v>
      </c>
      <c r="J10" s="205">
        <f>'[2]02'!K12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'[2]02'!B13</f>
        <v>84</v>
      </c>
      <c r="C11" s="205">
        <f>'[2]02'!C13</f>
        <v>0</v>
      </c>
      <c r="D11" s="205">
        <f>'[2]02'!D13</f>
        <v>0</v>
      </c>
      <c r="E11" s="205">
        <f>'[2]02'!E13</f>
        <v>0</v>
      </c>
      <c r="F11" s="15">
        <f t="shared" si="6"/>
        <v>84</v>
      </c>
      <c r="G11" s="204">
        <f>'[2]02'!H13</f>
        <v>37</v>
      </c>
      <c r="H11" s="205">
        <f>'[2]02'!I13</f>
        <v>0</v>
      </c>
      <c r="I11" s="205">
        <f>'[2]02'!J13</f>
        <v>0</v>
      </c>
      <c r="J11" s="205">
        <f>'[2]02'!K13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'[2]02'!B14</f>
        <v>84</v>
      </c>
      <c r="C12" s="205">
        <f>'[2]02'!C14</f>
        <v>0</v>
      </c>
      <c r="D12" s="205">
        <f>'[2]02'!D14</f>
        <v>0</v>
      </c>
      <c r="E12" s="205">
        <f>'[2]02'!E14</f>
        <v>0</v>
      </c>
      <c r="F12" s="15">
        <f t="shared" si="6"/>
        <v>84</v>
      </c>
      <c r="G12" s="204">
        <f>'[2]02'!H14</f>
        <v>37</v>
      </c>
      <c r="H12" s="205">
        <f>'[2]02'!I14</f>
        <v>0</v>
      </c>
      <c r="I12" s="205">
        <f>'[2]02'!J14</f>
        <v>0</v>
      </c>
      <c r="J12" s="205">
        <f>'[2]02'!K14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'[2]02'!B15</f>
        <v>84</v>
      </c>
      <c r="C13" s="205">
        <f>'[2]02'!C15</f>
        <v>0</v>
      </c>
      <c r="D13" s="205">
        <f>'[2]02'!D15</f>
        <v>0</v>
      </c>
      <c r="E13" s="205">
        <f>'[2]02'!E15</f>
        <v>0</v>
      </c>
      <c r="F13" s="15">
        <f t="shared" si="6"/>
        <v>84</v>
      </c>
      <c r="G13" s="204">
        <f>'[2]02'!H15</f>
        <v>37</v>
      </c>
      <c r="H13" s="205">
        <f>'[2]02'!I15</f>
        <v>0</v>
      </c>
      <c r="I13" s="205">
        <f>'[2]02'!J15</f>
        <v>0</v>
      </c>
      <c r="J13" s="205">
        <f>'[2]02'!K15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'[2]02'!B16</f>
        <v>84</v>
      </c>
      <c r="C14" s="205">
        <f>'[2]02'!C16</f>
        <v>0</v>
      </c>
      <c r="D14" s="205">
        <f>'[2]02'!D16</f>
        <v>0</v>
      </c>
      <c r="E14" s="205">
        <f>'[2]02'!E16</f>
        <v>0</v>
      </c>
      <c r="F14" s="15">
        <f t="shared" si="6"/>
        <v>84</v>
      </c>
      <c r="G14" s="204">
        <f>'[2]02'!H16</f>
        <v>37</v>
      </c>
      <c r="H14" s="205">
        <f>'[2]02'!I16</f>
        <v>0</v>
      </c>
      <c r="I14" s="205">
        <f>'[2]02'!J16</f>
        <v>0</v>
      </c>
      <c r="J14" s="205">
        <f>'[2]02'!K16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'[2]02'!B17</f>
        <v>84</v>
      </c>
      <c r="C15" s="205">
        <f>'[2]02'!C17</f>
        <v>0</v>
      </c>
      <c r="D15" s="205">
        <f>'[2]02'!D17</f>
        <v>0</v>
      </c>
      <c r="E15" s="205">
        <f>'[2]02'!E17</f>
        <v>0</v>
      </c>
      <c r="F15" s="15">
        <f t="shared" si="6"/>
        <v>84</v>
      </c>
      <c r="G15" s="204">
        <f>'[2]02'!H17</f>
        <v>37</v>
      </c>
      <c r="H15" s="205">
        <f>'[2]02'!I17</f>
        <v>0</v>
      </c>
      <c r="I15" s="205">
        <f>'[2]02'!J17</f>
        <v>0</v>
      </c>
      <c r="J15" s="205">
        <f>'[2]02'!K17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'[2]02'!B18</f>
        <v>84</v>
      </c>
      <c r="C16" s="205">
        <f>'[2]02'!C18</f>
        <v>0</v>
      </c>
      <c r="D16" s="205">
        <f>'[2]02'!D18</f>
        <v>0</v>
      </c>
      <c r="E16" s="205">
        <f>'[2]02'!E18</f>
        <v>0</v>
      </c>
      <c r="F16" s="15">
        <f t="shared" si="6"/>
        <v>84</v>
      </c>
      <c r="G16" s="204">
        <f>'[2]02'!H18</f>
        <v>37</v>
      </c>
      <c r="H16" s="205">
        <f>'[2]02'!I18</f>
        <v>0</v>
      </c>
      <c r="I16" s="205">
        <f>'[2]02'!J18</f>
        <v>0</v>
      </c>
      <c r="J16" s="205">
        <f>'[2]02'!K18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'[2]02'!B19</f>
        <v>84</v>
      </c>
      <c r="C17" s="205">
        <f>'[2]02'!C19</f>
        <v>0</v>
      </c>
      <c r="D17" s="205">
        <f>'[2]02'!D19</f>
        <v>0</v>
      </c>
      <c r="E17" s="205">
        <f>'[2]02'!E19</f>
        <v>0</v>
      </c>
      <c r="F17" s="15">
        <f t="shared" si="6"/>
        <v>84</v>
      </c>
      <c r="G17" s="204">
        <f>'[2]02'!H19</f>
        <v>37</v>
      </c>
      <c r="H17" s="205">
        <f>'[2]02'!I19</f>
        <v>0</v>
      </c>
      <c r="I17" s="205">
        <f>'[2]02'!J19</f>
        <v>0</v>
      </c>
      <c r="J17" s="205">
        <f>'[2]02'!K19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'[2]02'!B20</f>
        <v>84</v>
      </c>
      <c r="C18" s="205">
        <f>'[2]02'!C20</f>
        <v>0</v>
      </c>
      <c r="D18" s="205">
        <f>'[2]02'!D20</f>
        <v>0</v>
      </c>
      <c r="E18" s="205">
        <f>'[2]02'!E20</f>
        <v>0</v>
      </c>
      <c r="F18" s="15">
        <f t="shared" si="6"/>
        <v>84</v>
      </c>
      <c r="G18" s="204">
        <f>'[2]02'!H20</f>
        <v>37</v>
      </c>
      <c r="H18" s="205">
        <f>'[2]02'!I20</f>
        <v>0</v>
      </c>
      <c r="I18" s="205">
        <f>'[2]02'!J20</f>
        <v>0</v>
      </c>
      <c r="J18" s="205">
        <f>'[2]02'!K20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'[2]02'!B21</f>
        <v>84</v>
      </c>
      <c r="C19" s="205">
        <f>'[2]02'!C21</f>
        <v>0</v>
      </c>
      <c r="D19" s="205">
        <f>'[2]02'!D21</f>
        <v>0</v>
      </c>
      <c r="E19" s="205">
        <f>'[2]02'!E21</f>
        <v>0</v>
      </c>
      <c r="F19" s="15">
        <f t="shared" si="6"/>
        <v>84</v>
      </c>
      <c r="G19" s="204">
        <f>'[2]02'!H21</f>
        <v>37</v>
      </c>
      <c r="H19" s="205">
        <f>'[2]02'!I21</f>
        <v>0</v>
      </c>
      <c r="I19" s="205">
        <f>'[2]02'!J21</f>
        <v>0</v>
      </c>
      <c r="J19" s="205">
        <f>'[2]02'!K21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'[2]02'!B22</f>
        <v>84</v>
      </c>
      <c r="C20" s="205">
        <f>'[2]02'!C22</f>
        <v>0</v>
      </c>
      <c r="D20" s="205">
        <f>'[2]02'!D22</f>
        <v>0</v>
      </c>
      <c r="E20" s="205">
        <f>'[2]02'!E22</f>
        <v>0</v>
      </c>
      <c r="F20" s="15">
        <f t="shared" si="6"/>
        <v>84</v>
      </c>
      <c r="G20" s="204">
        <f>'[2]02'!H22</f>
        <v>37</v>
      </c>
      <c r="H20" s="205">
        <f>'[2]02'!I22</f>
        <v>0</v>
      </c>
      <c r="I20" s="205">
        <f>'[2]02'!J22</f>
        <v>0</v>
      </c>
      <c r="J20" s="205">
        <f>'[2]02'!K22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'[2]02'!B23</f>
        <v>84</v>
      </c>
      <c r="C21" s="205">
        <f>'[2]02'!C23</f>
        <v>0</v>
      </c>
      <c r="D21" s="205">
        <f>'[2]02'!D23</f>
        <v>0</v>
      </c>
      <c r="E21" s="205">
        <f>'[2]02'!E23</f>
        <v>0</v>
      </c>
      <c r="F21" s="15">
        <f t="shared" si="6"/>
        <v>84</v>
      </c>
      <c r="G21" s="204">
        <f>'[2]02'!H23</f>
        <v>37</v>
      </c>
      <c r="H21" s="205">
        <f>'[2]02'!I23</f>
        <v>0</v>
      </c>
      <c r="I21" s="205">
        <f>'[2]02'!J23</f>
        <v>0</v>
      </c>
      <c r="J21" s="205">
        <f>'[2]02'!K23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'[2]02'!B24</f>
        <v>84</v>
      </c>
      <c r="C22" s="205">
        <f>'[2]02'!C24</f>
        <v>0</v>
      </c>
      <c r="D22" s="205">
        <f>'[2]02'!D24</f>
        <v>0</v>
      </c>
      <c r="E22" s="205">
        <f>'[2]02'!E24</f>
        <v>0</v>
      </c>
      <c r="F22" s="15">
        <f t="shared" si="6"/>
        <v>84</v>
      </c>
      <c r="G22" s="204">
        <f>'[2]02'!H24</f>
        <v>37</v>
      </c>
      <c r="H22" s="205">
        <f>'[2]02'!I24</f>
        <v>0</v>
      </c>
      <c r="I22" s="205">
        <f>'[2]02'!J24</f>
        <v>0</v>
      </c>
      <c r="J22" s="205">
        <f>'[2]02'!K24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'[2]02'!B25</f>
        <v>84</v>
      </c>
      <c r="C23" s="205">
        <f>'[2]02'!C25</f>
        <v>0</v>
      </c>
      <c r="D23" s="205">
        <f>'[2]02'!D25</f>
        <v>0</v>
      </c>
      <c r="E23" s="205">
        <f>'[2]02'!E25</f>
        <v>0</v>
      </c>
      <c r="F23" s="15">
        <f t="shared" si="6"/>
        <v>84</v>
      </c>
      <c r="G23" s="204">
        <f>'[2]02'!H25</f>
        <v>37</v>
      </c>
      <c r="H23" s="205">
        <f>'[2]02'!I25</f>
        <v>0</v>
      </c>
      <c r="I23" s="205">
        <f>'[2]02'!J25</f>
        <v>0</v>
      </c>
      <c r="J23" s="205">
        <f>'[2]02'!K25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'[2]02'!B26</f>
        <v>84</v>
      </c>
      <c r="C24" s="205">
        <f>'[2]02'!C26</f>
        <v>0</v>
      </c>
      <c r="D24" s="205">
        <f>'[2]02'!D26</f>
        <v>0</v>
      </c>
      <c r="E24" s="205">
        <f>'[2]02'!E26</f>
        <v>0</v>
      </c>
      <c r="F24" s="15">
        <f t="shared" si="6"/>
        <v>84</v>
      </c>
      <c r="G24" s="204">
        <f>'[2]02'!H26</f>
        <v>37</v>
      </c>
      <c r="H24" s="205">
        <f>'[2]02'!I26</f>
        <v>0</v>
      </c>
      <c r="I24" s="205">
        <f>'[2]02'!J26</f>
        <v>0</v>
      </c>
      <c r="J24" s="205">
        <f>'[2]02'!K26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'[2]02'!B27</f>
        <v>84</v>
      </c>
      <c r="C25" s="205">
        <f>'[2]02'!C27</f>
        <v>0</v>
      </c>
      <c r="D25" s="205">
        <f>'[2]02'!D27</f>
        <v>0</v>
      </c>
      <c r="E25" s="205">
        <f>'[2]02'!E27</f>
        <v>0</v>
      </c>
      <c r="F25" s="15">
        <f t="shared" si="6"/>
        <v>84</v>
      </c>
      <c r="G25" s="204">
        <f>'[2]02'!H27</f>
        <v>37</v>
      </c>
      <c r="H25" s="205">
        <f>'[2]02'!I27</f>
        <v>0</v>
      </c>
      <c r="I25" s="205">
        <f>'[2]02'!J27</f>
        <v>0</v>
      </c>
      <c r="J25" s="205">
        <f>'[2]02'!K27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'[2]02'!B28</f>
        <v>84</v>
      </c>
      <c r="C26" s="205">
        <f>'[2]02'!C28</f>
        <v>0</v>
      </c>
      <c r="D26" s="205">
        <f>'[2]02'!D28</f>
        <v>0</v>
      </c>
      <c r="E26" s="205">
        <f>'[2]02'!E28</f>
        <v>0</v>
      </c>
      <c r="F26" s="15">
        <f t="shared" si="6"/>
        <v>84</v>
      </c>
      <c r="G26" s="204">
        <f>'[2]02'!H28</f>
        <v>37</v>
      </c>
      <c r="H26" s="205">
        <f>'[2]02'!I28</f>
        <v>0</v>
      </c>
      <c r="I26" s="205">
        <f>'[2]02'!J28</f>
        <v>0</v>
      </c>
      <c r="J26" s="205">
        <f>'[2]02'!K28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'[2]02'!B29</f>
        <v>84</v>
      </c>
      <c r="C27" s="205">
        <f>'[2]02'!C29</f>
        <v>0</v>
      </c>
      <c r="D27" s="205">
        <f>'[2]02'!D29</f>
        <v>0</v>
      </c>
      <c r="E27" s="205">
        <f>'[2]02'!E29</f>
        <v>0</v>
      </c>
      <c r="F27" s="15">
        <f t="shared" si="6"/>
        <v>84</v>
      </c>
      <c r="G27" s="204">
        <f>'[2]02'!H29</f>
        <v>37</v>
      </c>
      <c r="H27" s="205">
        <f>'[2]02'!I29</f>
        <v>0</v>
      </c>
      <c r="I27" s="205">
        <f>'[2]02'!J29</f>
        <v>0</v>
      </c>
      <c r="J27" s="205">
        <f>'[2]02'!K29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'[2]02'!B30</f>
        <v>84</v>
      </c>
      <c r="C28" s="205">
        <f>'[2]02'!C30</f>
        <v>0</v>
      </c>
      <c r="D28" s="205">
        <f>'[2]02'!D30</f>
        <v>0</v>
      </c>
      <c r="E28" s="205">
        <f>'[2]02'!E30</f>
        <v>0</v>
      </c>
      <c r="F28" s="15">
        <f t="shared" si="6"/>
        <v>84</v>
      </c>
      <c r="G28" s="204">
        <f>'[2]02'!H30</f>
        <v>37</v>
      </c>
      <c r="H28" s="205">
        <f>'[2]02'!I30</f>
        <v>0</v>
      </c>
      <c r="I28" s="205">
        <f>'[2]02'!J30</f>
        <v>0</v>
      </c>
      <c r="J28" s="205">
        <f>'[2]02'!K30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'[2]02'!B31</f>
        <v>84</v>
      </c>
      <c r="C29" s="205">
        <f>'[2]02'!C31</f>
        <v>0</v>
      </c>
      <c r="D29" s="205">
        <f>'[2]02'!D31</f>
        <v>0</v>
      </c>
      <c r="E29" s="205">
        <f>'[2]02'!E31</f>
        <v>0</v>
      </c>
      <c r="F29" s="15">
        <f t="shared" si="6"/>
        <v>84</v>
      </c>
      <c r="G29" s="204">
        <f>'[2]02'!H31</f>
        <v>37</v>
      </c>
      <c r="H29" s="205">
        <f>'[2]02'!I31</f>
        <v>0</v>
      </c>
      <c r="I29" s="205">
        <f>'[2]02'!J31</f>
        <v>0</v>
      </c>
      <c r="J29" s="205">
        <f>'[2]02'!K31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'[2]02'!B32</f>
        <v>84</v>
      </c>
      <c r="C30" s="205">
        <f>'[2]02'!C32</f>
        <v>0</v>
      </c>
      <c r="D30" s="205">
        <f>'[2]02'!D32</f>
        <v>0</v>
      </c>
      <c r="E30" s="205">
        <f>'[2]02'!E32</f>
        <v>0</v>
      </c>
      <c r="F30" s="15">
        <f t="shared" si="6"/>
        <v>84</v>
      </c>
      <c r="G30" s="204">
        <f>'[2]02'!H32</f>
        <v>37</v>
      </c>
      <c r="H30" s="205">
        <f>'[2]02'!I32</f>
        <v>0</v>
      </c>
      <c r="I30" s="205">
        <f>'[2]02'!J32</f>
        <v>0</v>
      </c>
      <c r="J30" s="205">
        <f>'[2]02'!K32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'[2]02'!B33</f>
        <v>84</v>
      </c>
      <c r="C31" s="205">
        <f>'[2]02'!C33</f>
        <v>0</v>
      </c>
      <c r="D31" s="205">
        <f>'[2]02'!D33</f>
        <v>0</v>
      </c>
      <c r="E31" s="205">
        <f>'[2]02'!E33</f>
        <v>0</v>
      </c>
      <c r="F31" s="15">
        <f t="shared" si="6"/>
        <v>84</v>
      </c>
      <c r="G31" s="204">
        <f>'[2]02'!H33</f>
        <v>37</v>
      </c>
      <c r="H31" s="205">
        <f>'[2]02'!I33</f>
        <v>0</v>
      </c>
      <c r="I31" s="205">
        <f>'[2]02'!J33</f>
        <v>0</v>
      </c>
      <c r="J31" s="205">
        <f>'[2]02'!K33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'[2]02'!B34</f>
        <v>84</v>
      </c>
      <c r="C32" s="205">
        <f>'[2]02'!C34</f>
        <v>0</v>
      </c>
      <c r="D32" s="205">
        <f>'[2]02'!D34</f>
        <v>0</v>
      </c>
      <c r="E32" s="205">
        <f>'[2]02'!E34</f>
        <v>0</v>
      </c>
      <c r="F32" s="15">
        <f t="shared" si="6"/>
        <v>84</v>
      </c>
      <c r="G32" s="204">
        <f>'[2]02'!H34</f>
        <v>37</v>
      </c>
      <c r="H32" s="205">
        <f>'[2]02'!I34</f>
        <v>0</v>
      </c>
      <c r="I32" s="205">
        <f>'[2]02'!J34</f>
        <v>0</v>
      </c>
      <c r="J32" s="205">
        <f>'[2]02'!K34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'[2]02'!B35</f>
        <v>84</v>
      </c>
      <c r="C33" s="205">
        <f>'[2]02'!C35</f>
        <v>0</v>
      </c>
      <c r="D33" s="205">
        <f>'[2]02'!D35</f>
        <v>0</v>
      </c>
      <c r="E33" s="205">
        <f>'[2]02'!E35</f>
        <v>0</v>
      </c>
      <c r="F33" s="15">
        <f t="shared" si="6"/>
        <v>84</v>
      </c>
      <c r="G33" s="204">
        <f>'[2]02'!H35</f>
        <v>37</v>
      </c>
      <c r="H33" s="205">
        <f>'[2]02'!I35</f>
        <v>0</v>
      </c>
      <c r="I33" s="205">
        <f>'[2]02'!J35</f>
        <v>0</v>
      </c>
      <c r="J33" s="205">
        <f>'[2]02'!K35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'[2]02'!B36</f>
        <v>84</v>
      </c>
      <c r="C34" s="205">
        <f>'[2]02'!C36</f>
        <v>0</v>
      </c>
      <c r="D34" s="205">
        <f>'[2]02'!D36</f>
        <v>0</v>
      </c>
      <c r="E34" s="205">
        <f>'[2]02'!E36</f>
        <v>0</v>
      </c>
      <c r="F34" s="15">
        <f t="shared" si="6"/>
        <v>84</v>
      </c>
      <c r="G34" s="204">
        <f>'[2]02'!H36</f>
        <v>37</v>
      </c>
      <c r="H34" s="205">
        <f>'[2]02'!I36</f>
        <v>0</v>
      </c>
      <c r="I34" s="205">
        <f>'[2]02'!J36</f>
        <v>0</v>
      </c>
      <c r="J34" s="205">
        <f>'[2]02'!K36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'[2]02'!B37</f>
        <v>84</v>
      </c>
      <c r="C35" s="205">
        <f>'[2]02'!C37</f>
        <v>0</v>
      </c>
      <c r="D35" s="205">
        <f>'[2]02'!D37</f>
        <v>0</v>
      </c>
      <c r="E35" s="205">
        <f>'[2]02'!E37</f>
        <v>0</v>
      </c>
      <c r="F35" s="15">
        <f t="shared" si="6"/>
        <v>84</v>
      </c>
      <c r="G35" s="204">
        <f>'[2]02'!H37</f>
        <v>37</v>
      </c>
      <c r="H35" s="205">
        <f>'[2]02'!I37</f>
        <v>0</v>
      </c>
      <c r="I35" s="205">
        <f>'[2]02'!J37</f>
        <v>0</v>
      </c>
      <c r="J35" s="205">
        <f>'[2]02'!K37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'[2]02'!B38</f>
        <v>84</v>
      </c>
      <c r="C36" s="205">
        <f>'[2]02'!C38</f>
        <v>0</v>
      </c>
      <c r="D36" s="205">
        <f>'[2]02'!D38</f>
        <v>0</v>
      </c>
      <c r="E36" s="205">
        <f>'[2]02'!E38</f>
        <v>0</v>
      </c>
      <c r="F36" s="15">
        <f t="shared" si="6"/>
        <v>84</v>
      </c>
      <c r="G36" s="204">
        <f>'[2]02'!H38</f>
        <v>37</v>
      </c>
      <c r="H36" s="205">
        <f>'[2]02'!I38</f>
        <v>0</v>
      </c>
      <c r="I36" s="205">
        <f>'[2]02'!J38</f>
        <v>0</v>
      </c>
      <c r="J36" s="205">
        <f>'[2]02'!K38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'[2]02'!B39</f>
        <v>84</v>
      </c>
      <c r="C37" s="205">
        <f>'[2]02'!C39</f>
        <v>0</v>
      </c>
      <c r="D37" s="205">
        <f>'[2]02'!D39</f>
        <v>0</v>
      </c>
      <c r="E37" s="205">
        <f>'[2]02'!E39</f>
        <v>0</v>
      </c>
      <c r="F37" s="15">
        <f t="shared" si="6"/>
        <v>84</v>
      </c>
      <c r="G37" s="204">
        <f>'[2]02'!H39</f>
        <v>37</v>
      </c>
      <c r="H37" s="205">
        <f>'[2]02'!I39</f>
        <v>0</v>
      </c>
      <c r="I37" s="205">
        <f>'[2]02'!J39</f>
        <v>0</v>
      </c>
      <c r="J37" s="205">
        <f>'[2]02'!K39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'[2]02'!B40</f>
        <v>84</v>
      </c>
      <c r="C38" s="205">
        <f>'[2]02'!C40</f>
        <v>0</v>
      </c>
      <c r="D38" s="205">
        <f>'[2]02'!D40</f>
        <v>0</v>
      </c>
      <c r="E38" s="205">
        <f>'[2]02'!E40</f>
        <v>0</v>
      </c>
      <c r="F38" s="15">
        <f t="shared" si="6"/>
        <v>84</v>
      </c>
      <c r="G38" s="204">
        <f>'[2]02'!H40</f>
        <v>37</v>
      </c>
      <c r="H38" s="205">
        <f>'[2]02'!I40</f>
        <v>0</v>
      </c>
      <c r="I38" s="205">
        <f>'[2]02'!J40</f>
        <v>0</v>
      </c>
      <c r="J38" s="205">
        <f>'[2]02'!K40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'[2]02'!B41</f>
        <v>84</v>
      </c>
      <c r="C39" s="205">
        <f>'[2]02'!C41</f>
        <v>0</v>
      </c>
      <c r="D39" s="205">
        <f>'[2]02'!D41</f>
        <v>0</v>
      </c>
      <c r="E39" s="205">
        <f>'[2]02'!E41</f>
        <v>0</v>
      </c>
      <c r="F39" s="15">
        <f t="shared" si="6"/>
        <v>84</v>
      </c>
      <c r="G39" s="204">
        <f>'[2]02'!H41</f>
        <v>37</v>
      </c>
      <c r="H39" s="205">
        <f>'[2]02'!I41</f>
        <v>0</v>
      </c>
      <c r="I39" s="205">
        <f>'[2]02'!J41</f>
        <v>0</v>
      </c>
      <c r="J39" s="205">
        <f>'[2]02'!K41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'[2]02'!B42</f>
        <v>84</v>
      </c>
      <c r="C40" s="205">
        <f>'[2]02'!C42</f>
        <v>0</v>
      </c>
      <c r="D40" s="205">
        <f>'[2]02'!D42</f>
        <v>0</v>
      </c>
      <c r="E40" s="205">
        <f>'[2]02'!E42</f>
        <v>0</v>
      </c>
      <c r="F40" s="15">
        <f t="shared" si="6"/>
        <v>84</v>
      </c>
      <c r="G40" s="204">
        <f>'[2]02'!H42</f>
        <v>37</v>
      </c>
      <c r="H40" s="205">
        <f>'[2]02'!I42</f>
        <v>0</v>
      </c>
      <c r="I40" s="205">
        <f>'[2]02'!J42</f>
        <v>0</v>
      </c>
      <c r="J40" s="205">
        <f>'[2]02'!K42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'[2]02'!B43</f>
        <v>84</v>
      </c>
      <c r="C41" s="205">
        <f>'[2]02'!C43</f>
        <v>0</v>
      </c>
      <c r="D41" s="205">
        <f>'[2]02'!D43</f>
        <v>0</v>
      </c>
      <c r="E41" s="205">
        <f>'[2]02'!E43</f>
        <v>0</v>
      </c>
      <c r="F41" s="15">
        <f t="shared" si="6"/>
        <v>84</v>
      </c>
      <c r="G41" s="204">
        <f>'[2]02'!H43</f>
        <v>37</v>
      </c>
      <c r="H41" s="205">
        <f>'[2]02'!I43</f>
        <v>0</v>
      </c>
      <c r="I41" s="205">
        <f>'[2]02'!J43</f>
        <v>0</v>
      </c>
      <c r="J41" s="205">
        <f>'[2]02'!K43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'[2]02'!B44</f>
        <v>84</v>
      </c>
      <c r="C42" s="205">
        <f>'[2]02'!C44</f>
        <v>0</v>
      </c>
      <c r="D42" s="205">
        <f>'[2]02'!D44</f>
        <v>0</v>
      </c>
      <c r="E42" s="205">
        <f>'[2]02'!E44</f>
        <v>0</v>
      </c>
      <c r="F42" s="15">
        <f t="shared" si="6"/>
        <v>84</v>
      </c>
      <c r="G42" s="204">
        <f>'[2]02'!H44</f>
        <v>37</v>
      </c>
      <c r="H42" s="205">
        <f>'[2]02'!I44</f>
        <v>0</v>
      </c>
      <c r="I42" s="205">
        <f>'[2]02'!J44</f>
        <v>0</v>
      </c>
      <c r="J42" s="205">
        <f>'[2]02'!K44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'[2]02'!B45</f>
        <v>84</v>
      </c>
      <c r="C43" s="205">
        <f>'[2]02'!C45</f>
        <v>0</v>
      </c>
      <c r="D43" s="205">
        <f>'[2]02'!D45</f>
        <v>0</v>
      </c>
      <c r="E43" s="205">
        <f>'[2]02'!E45</f>
        <v>0</v>
      </c>
      <c r="F43" s="15">
        <f t="shared" si="6"/>
        <v>84</v>
      </c>
      <c r="G43" s="204">
        <f>'[2]02'!H45</f>
        <v>37</v>
      </c>
      <c r="H43" s="205">
        <f>'[2]02'!I45</f>
        <v>0</v>
      </c>
      <c r="I43" s="205">
        <f>'[2]02'!J45</f>
        <v>0</v>
      </c>
      <c r="J43" s="205">
        <f>'[2]02'!K45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'[2]02'!B46</f>
        <v>84</v>
      </c>
      <c r="C44" s="205">
        <f>'[2]02'!C46</f>
        <v>0</v>
      </c>
      <c r="D44" s="205">
        <f>'[2]02'!D46</f>
        <v>0</v>
      </c>
      <c r="E44" s="205">
        <f>'[2]02'!E46</f>
        <v>0</v>
      </c>
      <c r="F44" s="15">
        <f t="shared" si="6"/>
        <v>84</v>
      </c>
      <c r="G44" s="204">
        <f>'[2]02'!H46</f>
        <v>37</v>
      </c>
      <c r="H44" s="205">
        <f>'[2]02'!I46</f>
        <v>0</v>
      </c>
      <c r="I44" s="205">
        <f>'[2]02'!J46</f>
        <v>0</v>
      </c>
      <c r="J44" s="205">
        <f>'[2]02'!K46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'[2]02'!B47</f>
        <v>84</v>
      </c>
      <c r="C45" s="205">
        <f>'[2]02'!C47</f>
        <v>0</v>
      </c>
      <c r="D45" s="205">
        <f>'[2]02'!D47</f>
        <v>0</v>
      </c>
      <c r="E45" s="205">
        <f>'[2]02'!E47</f>
        <v>0</v>
      </c>
      <c r="F45" s="15">
        <f t="shared" si="6"/>
        <v>84</v>
      </c>
      <c r="G45" s="204">
        <f>'[2]02'!H47</f>
        <v>36</v>
      </c>
      <c r="H45" s="205">
        <f>'[2]02'!I47</f>
        <v>0</v>
      </c>
      <c r="I45" s="205">
        <f>'[2]02'!J47</f>
        <v>0</v>
      </c>
      <c r="J45" s="205">
        <f>'[2]02'!K47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'[2]02'!B48</f>
        <v>84</v>
      </c>
      <c r="C46" s="205">
        <f>'[2]02'!C48</f>
        <v>0</v>
      </c>
      <c r="D46" s="205">
        <f>'[2]02'!D48</f>
        <v>0</v>
      </c>
      <c r="E46" s="205">
        <f>'[2]02'!E48</f>
        <v>0</v>
      </c>
      <c r="F46" s="15">
        <f t="shared" si="6"/>
        <v>84</v>
      </c>
      <c r="G46" s="204">
        <f>'[2]02'!H48</f>
        <v>36</v>
      </c>
      <c r="H46" s="205">
        <f>'[2]02'!I48</f>
        <v>0</v>
      </c>
      <c r="I46" s="205">
        <f>'[2]02'!J48</f>
        <v>0</v>
      </c>
      <c r="J46" s="205">
        <f>'[2]02'!K48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'[2]02'!B49</f>
        <v>84</v>
      </c>
      <c r="C47" s="205">
        <f>'[2]02'!C49</f>
        <v>0</v>
      </c>
      <c r="D47" s="205">
        <f>'[2]02'!D49</f>
        <v>0</v>
      </c>
      <c r="E47" s="205">
        <f>'[2]02'!E49</f>
        <v>0</v>
      </c>
      <c r="F47" s="15">
        <f t="shared" si="6"/>
        <v>84</v>
      </c>
      <c r="G47" s="204">
        <f>'[2]02'!H49</f>
        <v>36</v>
      </c>
      <c r="H47" s="205">
        <f>'[2]02'!I49</f>
        <v>0</v>
      </c>
      <c r="I47" s="205">
        <f>'[2]02'!J49</f>
        <v>0</v>
      </c>
      <c r="J47" s="205">
        <f>'[2]02'!K49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'[2]02'!B50</f>
        <v>84</v>
      </c>
      <c r="C48" s="205">
        <f>'[2]02'!C50</f>
        <v>0</v>
      </c>
      <c r="D48" s="205">
        <f>'[2]02'!D50</f>
        <v>0</v>
      </c>
      <c r="E48" s="205">
        <f>'[2]02'!E50</f>
        <v>0</v>
      </c>
      <c r="F48" s="15">
        <f t="shared" si="6"/>
        <v>84</v>
      </c>
      <c r="G48" s="204">
        <f>'[2]02'!H50</f>
        <v>36</v>
      </c>
      <c r="H48" s="205">
        <f>'[2]02'!I50</f>
        <v>0</v>
      </c>
      <c r="I48" s="205">
        <f>'[2]02'!J50</f>
        <v>0</v>
      </c>
      <c r="J48" s="205">
        <f>'[2]02'!K50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'[2]02'!B51</f>
        <v>84</v>
      </c>
      <c r="C49" s="205">
        <f>'[2]02'!C51</f>
        <v>0</v>
      </c>
      <c r="D49" s="205">
        <f>'[2]02'!D51</f>
        <v>0</v>
      </c>
      <c r="E49" s="205">
        <f>'[2]02'!E51</f>
        <v>0</v>
      </c>
      <c r="F49" s="15">
        <f t="shared" si="6"/>
        <v>84</v>
      </c>
      <c r="G49" s="204">
        <f>'[2]02'!H51</f>
        <v>36</v>
      </c>
      <c r="H49" s="205">
        <f>'[2]02'!I51</f>
        <v>0</v>
      </c>
      <c r="I49" s="205">
        <f>'[2]02'!J51</f>
        <v>0</v>
      </c>
      <c r="J49" s="205">
        <f>'[2]02'!K51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'[2]02'!B52</f>
        <v>84</v>
      </c>
      <c r="C50" s="205">
        <f>'[2]02'!C52</f>
        <v>0</v>
      </c>
      <c r="D50" s="205">
        <f>'[2]02'!D52</f>
        <v>0</v>
      </c>
      <c r="E50" s="205">
        <f>'[2]02'!E52</f>
        <v>0</v>
      </c>
      <c r="F50" s="15">
        <f t="shared" si="6"/>
        <v>84</v>
      </c>
      <c r="G50" s="204">
        <f>'[2]02'!H52</f>
        <v>36</v>
      </c>
      <c r="H50" s="205">
        <f>'[2]02'!I52</f>
        <v>0</v>
      </c>
      <c r="I50" s="205">
        <f>'[2]02'!J52</f>
        <v>0</v>
      </c>
      <c r="J50" s="205">
        <f>'[2]02'!K52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'[2]02'!B53</f>
        <v>84</v>
      </c>
      <c r="C51" s="205">
        <f>'[2]02'!C53</f>
        <v>0</v>
      </c>
      <c r="D51" s="205">
        <f>'[2]02'!D53</f>
        <v>0</v>
      </c>
      <c r="E51" s="205">
        <f>'[2]02'!E53</f>
        <v>0</v>
      </c>
      <c r="F51" s="15">
        <f t="shared" si="6"/>
        <v>84</v>
      </c>
      <c r="G51" s="204">
        <f>'[2]02'!H53</f>
        <v>36</v>
      </c>
      <c r="H51" s="205">
        <f>'[2]02'!I53</f>
        <v>0</v>
      </c>
      <c r="I51" s="205">
        <f>'[2]02'!J53</f>
        <v>0</v>
      </c>
      <c r="J51" s="205">
        <f>'[2]02'!K53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'[2]02'!B54</f>
        <v>84</v>
      </c>
      <c r="C52" s="205">
        <f>'[2]02'!C54</f>
        <v>0</v>
      </c>
      <c r="D52" s="205">
        <f>'[2]02'!D54</f>
        <v>0</v>
      </c>
      <c r="E52" s="205">
        <f>'[2]02'!E54</f>
        <v>0</v>
      </c>
      <c r="F52" s="15">
        <f t="shared" si="6"/>
        <v>84</v>
      </c>
      <c r="G52" s="204">
        <f>'[2]02'!H54</f>
        <v>36</v>
      </c>
      <c r="H52" s="205">
        <f>'[2]02'!I54</f>
        <v>0</v>
      </c>
      <c r="I52" s="205">
        <f>'[2]02'!J54</f>
        <v>0</v>
      </c>
      <c r="J52" s="205">
        <f>'[2]02'!K54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'[2]02'!B55</f>
        <v>84</v>
      </c>
      <c r="C53" s="205">
        <f>'[2]02'!C55</f>
        <v>0</v>
      </c>
      <c r="D53" s="205">
        <f>'[2]02'!D55</f>
        <v>0</v>
      </c>
      <c r="E53" s="205">
        <f>'[2]02'!E55</f>
        <v>0</v>
      </c>
      <c r="F53" s="15">
        <f t="shared" si="6"/>
        <v>84</v>
      </c>
      <c r="G53" s="204">
        <f>'[2]02'!H55</f>
        <v>36</v>
      </c>
      <c r="H53" s="205">
        <f>'[2]02'!I55</f>
        <v>0</v>
      </c>
      <c r="I53" s="205">
        <f>'[2]02'!J55</f>
        <v>0</v>
      </c>
      <c r="J53" s="205">
        <f>'[2]02'!K55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'[2]02'!B56</f>
        <v>84</v>
      </c>
      <c r="C54" s="205">
        <f>'[2]02'!C56</f>
        <v>0</v>
      </c>
      <c r="D54" s="205">
        <f>'[2]02'!D56</f>
        <v>0</v>
      </c>
      <c r="E54" s="205">
        <f>'[2]02'!E56</f>
        <v>0</v>
      </c>
      <c r="F54" s="15">
        <f t="shared" si="6"/>
        <v>84</v>
      </c>
      <c r="G54" s="204">
        <f>'[2]02'!H56</f>
        <v>36</v>
      </c>
      <c r="H54" s="205">
        <f>'[2]02'!I56</f>
        <v>0</v>
      </c>
      <c r="I54" s="205">
        <f>'[2]02'!J56</f>
        <v>0</v>
      </c>
      <c r="J54" s="205">
        <f>'[2]02'!K56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'[2]02'!B57</f>
        <v>84</v>
      </c>
      <c r="C55" s="205">
        <f>'[2]02'!C57</f>
        <v>0</v>
      </c>
      <c r="D55" s="205">
        <f>'[2]02'!D57</f>
        <v>0</v>
      </c>
      <c r="E55" s="205">
        <f>'[2]02'!E57</f>
        <v>0</v>
      </c>
      <c r="F55" s="15">
        <f t="shared" si="6"/>
        <v>84</v>
      </c>
      <c r="G55" s="204">
        <f>'[2]02'!H57</f>
        <v>36</v>
      </c>
      <c r="H55" s="205">
        <f>'[2]02'!I57</f>
        <v>0</v>
      </c>
      <c r="I55" s="205">
        <f>'[2]02'!J57</f>
        <v>0</v>
      </c>
      <c r="J55" s="205">
        <f>'[2]02'!K57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'[2]02'!B58</f>
        <v>84</v>
      </c>
      <c r="C56" s="205">
        <f>'[2]02'!C58</f>
        <v>0</v>
      </c>
      <c r="D56" s="205">
        <f>'[2]02'!D58</f>
        <v>0</v>
      </c>
      <c r="E56" s="205">
        <f>'[2]02'!E58</f>
        <v>0</v>
      </c>
      <c r="F56" s="15">
        <f t="shared" si="6"/>
        <v>84</v>
      </c>
      <c r="G56" s="204">
        <f>'[2]02'!H58</f>
        <v>36</v>
      </c>
      <c r="H56" s="205">
        <f>'[2]02'!I58</f>
        <v>0</v>
      </c>
      <c r="I56" s="205">
        <f>'[2]02'!J58</f>
        <v>0</v>
      </c>
      <c r="J56" s="205">
        <f>'[2]02'!K58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'[2]02'!B59</f>
        <v>84</v>
      </c>
      <c r="C57" s="205">
        <f>'[2]02'!C59</f>
        <v>0</v>
      </c>
      <c r="D57" s="205">
        <f>'[2]02'!D59</f>
        <v>0</v>
      </c>
      <c r="E57" s="205">
        <f>'[2]02'!E59</f>
        <v>0</v>
      </c>
      <c r="F57" s="15">
        <f t="shared" si="6"/>
        <v>84</v>
      </c>
      <c r="G57" s="204">
        <f>'[2]02'!H59</f>
        <v>36</v>
      </c>
      <c r="H57" s="205">
        <f>'[2]02'!I59</f>
        <v>0</v>
      </c>
      <c r="I57" s="205">
        <f>'[2]02'!J59</f>
        <v>0</v>
      </c>
      <c r="J57" s="205">
        <f>'[2]02'!K59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'[2]02'!B60</f>
        <v>84</v>
      </c>
      <c r="C58" s="205">
        <f>'[2]02'!C60</f>
        <v>0</v>
      </c>
      <c r="D58" s="205">
        <f>'[2]02'!D60</f>
        <v>0</v>
      </c>
      <c r="E58" s="205">
        <f>'[2]02'!E60</f>
        <v>0</v>
      </c>
      <c r="F58" s="15">
        <f t="shared" si="6"/>
        <v>84</v>
      </c>
      <c r="G58" s="204">
        <f>'[2]02'!H60</f>
        <v>36</v>
      </c>
      <c r="H58" s="205">
        <f>'[2]02'!I60</f>
        <v>0</v>
      </c>
      <c r="I58" s="205">
        <f>'[2]02'!J60</f>
        <v>0</v>
      </c>
      <c r="J58" s="205">
        <f>'[2]02'!K60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'[2]02'!B61</f>
        <v>84</v>
      </c>
      <c r="C59" s="205">
        <f>'[2]02'!C61</f>
        <v>0</v>
      </c>
      <c r="D59" s="205">
        <f>'[2]02'!D61</f>
        <v>0</v>
      </c>
      <c r="E59" s="205">
        <f>'[2]02'!E61</f>
        <v>0</v>
      </c>
      <c r="F59" s="15">
        <f t="shared" si="6"/>
        <v>84</v>
      </c>
      <c r="G59" s="204">
        <f>'[2]02'!H61</f>
        <v>36</v>
      </c>
      <c r="H59" s="205">
        <f>'[2]02'!I61</f>
        <v>0</v>
      </c>
      <c r="I59" s="205">
        <f>'[2]02'!J61</f>
        <v>0</v>
      </c>
      <c r="J59" s="205">
        <f>'[2]02'!K61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'[2]02'!B62</f>
        <v>84</v>
      </c>
      <c r="C60" s="205">
        <f>'[2]02'!C62</f>
        <v>0</v>
      </c>
      <c r="D60" s="205">
        <f>'[2]02'!D62</f>
        <v>0</v>
      </c>
      <c r="E60" s="205">
        <f>'[2]02'!E62</f>
        <v>0</v>
      </c>
      <c r="F60" s="15">
        <f t="shared" si="6"/>
        <v>84</v>
      </c>
      <c r="G60" s="204">
        <f>'[2]02'!H62</f>
        <v>36</v>
      </c>
      <c r="H60" s="205">
        <f>'[2]02'!I62</f>
        <v>0</v>
      </c>
      <c r="I60" s="205">
        <f>'[2]02'!J62</f>
        <v>0</v>
      </c>
      <c r="J60" s="205">
        <f>'[2]02'!K62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'[2]02'!B63</f>
        <v>84</v>
      </c>
      <c r="C61" s="205">
        <f>'[2]02'!C63</f>
        <v>0</v>
      </c>
      <c r="D61" s="205">
        <f>'[2]02'!D63</f>
        <v>0</v>
      </c>
      <c r="E61" s="205">
        <f>'[2]02'!E63</f>
        <v>0</v>
      </c>
      <c r="F61" s="15">
        <f t="shared" si="6"/>
        <v>84</v>
      </c>
      <c r="G61" s="204">
        <f>'[2]02'!H63</f>
        <v>36</v>
      </c>
      <c r="H61" s="205">
        <f>'[2]02'!I63</f>
        <v>0</v>
      </c>
      <c r="I61" s="205">
        <f>'[2]02'!J63</f>
        <v>0</v>
      </c>
      <c r="J61" s="205">
        <f>'[2]02'!K63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'[2]02'!B64</f>
        <v>84</v>
      </c>
      <c r="C62" s="205">
        <f>'[2]02'!C64</f>
        <v>0</v>
      </c>
      <c r="D62" s="205">
        <f>'[2]02'!D64</f>
        <v>0</v>
      </c>
      <c r="E62" s="205">
        <f>'[2]02'!E64</f>
        <v>0</v>
      </c>
      <c r="F62" s="15">
        <f t="shared" si="6"/>
        <v>84</v>
      </c>
      <c r="G62" s="204">
        <f>'[2]02'!H64</f>
        <v>36</v>
      </c>
      <c r="H62" s="205">
        <f>'[2]02'!I64</f>
        <v>0</v>
      </c>
      <c r="I62" s="205">
        <f>'[2]02'!J64</f>
        <v>0</v>
      </c>
      <c r="J62" s="205">
        <f>'[2]02'!K64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'[2]02'!B65</f>
        <v>84</v>
      </c>
      <c r="C63" s="205">
        <f>'[2]02'!C65</f>
        <v>0</v>
      </c>
      <c r="D63" s="205">
        <f>'[2]02'!D65</f>
        <v>0</v>
      </c>
      <c r="E63" s="205">
        <f>'[2]02'!E65</f>
        <v>0</v>
      </c>
      <c r="F63" s="15">
        <f t="shared" si="6"/>
        <v>84</v>
      </c>
      <c r="G63" s="204">
        <f>'[2]02'!H65</f>
        <v>37</v>
      </c>
      <c r="H63" s="205">
        <f>'[2]02'!I65</f>
        <v>0</v>
      </c>
      <c r="I63" s="205">
        <f>'[2]02'!J65</f>
        <v>0</v>
      </c>
      <c r="J63" s="205">
        <f>'[2]02'!K65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'[2]02'!B66</f>
        <v>84</v>
      </c>
      <c r="C64" s="205">
        <f>'[2]02'!C66</f>
        <v>0</v>
      </c>
      <c r="D64" s="205">
        <f>'[2]02'!D66</f>
        <v>0</v>
      </c>
      <c r="E64" s="205">
        <f>'[2]02'!E66</f>
        <v>0</v>
      </c>
      <c r="F64" s="15">
        <f t="shared" si="6"/>
        <v>84</v>
      </c>
      <c r="G64" s="204">
        <f>'[2]02'!H66</f>
        <v>37</v>
      </c>
      <c r="H64" s="205">
        <f>'[2]02'!I66</f>
        <v>0</v>
      </c>
      <c r="I64" s="205">
        <f>'[2]02'!J66</f>
        <v>0</v>
      </c>
      <c r="J64" s="205">
        <f>'[2]02'!K66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'[2]02'!B67</f>
        <v>84</v>
      </c>
      <c r="C65" s="205">
        <f>'[2]02'!C67</f>
        <v>0</v>
      </c>
      <c r="D65" s="205">
        <f>'[2]02'!D67</f>
        <v>0</v>
      </c>
      <c r="E65" s="205">
        <f>'[2]02'!E67</f>
        <v>0</v>
      </c>
      <c r="F65" s="15">
        <f t="shared" si="6"/>
        <v>84</v>
      </c>
      <c r="G65" s="204">
        <f>'[2]02'!H67</f>
        <v>37</v>
      </c>
      <c r="H65" s="205">
        <f>'[2]02'!I67</f>
        <v>0</v>
      </c>
      <c r="I65" s="205">
        <f>'[2]02'!J67</f>
        <v>0</v>
      </c>
      <c r="J65" s="205">
        <f>'[2]02'!K67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'[2]02'!B68</f>
        <v>84</v>
      </c>
      <c r="C66" s="205">
        <f>'[2]02'!C68</f>
        <v>0</v>
      </c>
      <c r="D66" s="205">
        <f>'[2]02'!D68</f>
        <v>0</v>
      </c>
      <c r="E66" s="205">
        <f>'[2]02'!E68</f>
        <v>0</v>
      </c>
      <c r="F66" s="15">
        <f t="shared" si="6"/>
        <v>84</v>
      </c>
      <c r="G66" s="204">
        <f>'[2]02'!H68</f>
        <v>37</v>
      </c>
      <c r="H66" s="205">
        <f>'[2]02'!I68</f>
        <v>0</v>
      </c>
      <c r="I66" s="205">
        <f>'[2]02'!J68</f>
        <v>0</v>
      </c>
      <c r="J66" s="205">
        <f>'[2]02'!K68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'[2]02'!B69</f>
        <v>84</v>
      </c>
      <c r="C67" s="205">
        <f>'[2]02'!C69</f>
        <v>0</v>
      </c>
      <c r="D67" s="205">
        <f>'[2]02'!D69</f>
        <v>0</v>
      </c>
      <c r="E67" s="205">
        <f>'[2]02'!E69</f>
        <v>0</v>
      </c>
      <c r="F67" s="15">
        <f t="shared" si="6"/>
        <v>84</v>
      </c>
      <c r="G67" s="204">
        <f>'[2]02'!H69</f>
        <v>37</v>
      </c>
      <c r="H67" s="205">
        <f>'[2]02'!I69</f>
        <v>0</v>
      </c>
      <c r="I67" s="205">
        <f>'[2]02'!J69</f>
        <v>0</v>
      </c>
      <c r="J67" s="205">
        <f>'[2]02'!K69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'[2]02'!B70</f>
        <v>84</v>
      </c>
      <c r="C68" s="205">
        <f>'[2]02'!C70</f>
        <v>0</v>
      </c>
      <c r="D68" s="205">
        <f>'[2]02'!D70</f>
        <v>0</v>
      </c>
      <c r="E68" s="205">
        <f>'[2]02'!E70</f>
        <v>0</v>
      </c>
      <c r="F68" s="15">
        <f t="shared" si="6"/>
        <v>84</v>
      </c>
      <c r="G68" s="204">
        <f>'[2]02'!H70</f>
        <v>37</v>
      </c>
      <c r="H68" s="205">
        <f>'[2]02'!I70</f>
        <v>0</v>
      </c>
      <c r="I68" s="205">
        <f>'[2]02'!J70</f>
        <v>0</v>
      </c>
      <c r="J68" s="205">
        <f>'[2]02'!K70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'[2]02'!B71</f>
        <v>84</v>
      </c>
      <c r="C69" s="205">
        <f>'[2]02'!C71</f>
        <v>0</v>
      </c>
      <c r="D69" s="205">
        <f>'[2]02'!D71</f>
        <v>0</v>
      </c>
      <c r="E69" s="205">
        <f>'[2]02'!E71</f>
        <v>0</v>
      </c>
      <c r="F69" s="15">
        <f t="shared" ref="F69:F98" si="16">SUM(B69:E69)</f>
        <v>84</v>
      </c>
      <c r="G69" s="204">
        <f>'[2]02'!H71</f>
        <v>37</v>
      </c>
      <c r="H69" s="205">
        <f>'[2]02'!I71</f>
        <v>0</v>
      </c>
      <c r="I69" s="205">
        <f>'[2]02'!J71</f>
        <v>0</v>
      </c>
      <c r="J69" s="205">
        <f>'[2]02'!K71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'[2]02'!B72</f>
        <v>84</v>
      </c>
      <c r="C70" s="205">
        <f>'[2]02'!C72</f>
        <v>0</v>
      </c>
      <c r="D70" s="205">
        <f>'[2]02'!D72</f>
        <v>0</v>
      </c>
      <c r="E70" s="205">
        <f>'[2]02'!E72</f>
        <v>0</v>
      </c>
      <c r="F70" s="15">
        <f t="shared" si="16"/>
        <v>84</v>
      </c>
      <c r="G70" s="204">
        <f>'[2]02'!H72</f>
        <v>37</v>
      </c>
      <c r="H70" s="205">
        <f>'[2]02'!I72</f>
        <v>0</v>
      </c>
      <c r="I70" s="205">
        <f>'[2]02'!J72</f>
        <v>0</v>
      </c>
      <c r="J70" s="205">
        <f>'[2]02'!K72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'[2]02'!B73</f>
        <v>84</v>
      </c>
      <c r="C71" s="205">
        <f>'[2]02'!C73</f>
        <v>0</v>
      </c>
      <c r="D71" s="205">
        <f>'[2]02'!D73</f>
        <v>0</v>
      </c>
      <c r="E71" s="205">
        <f>'[2]02'!E73</f>
        <v>0</v>
      </c>
      <c r="F71" s="15">
        <f t="shared" si="16"/>
        <v>84</v>
      </c>
      <c r="G71" s="204">
        <f>'[2]02'!H73</f>
        <v>37</v>
      </c>
      <c r="H71" s="205">
        <f>'[2]02'!I73</f>
        <v>0</v>
      </c>
      <c r="I71" s="205">
        <f>'[2]02'!J73</f>
        <v>0</v>
      </c>
      <c r="J71" s="205">
        <f>'[2]02'!K73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'[2]02'!B74</f>
        <v>84</v>
      </c>
      <c r="C72" s="205">
        <f>'[2]02'!C74</f>
        <v>0</v>
      </c>
      <c r="D72" s="205">
        <f>'[2]02'!D74</f>
        <v>0</v>
      </c>
      <c r="E72" s="205">
        <f>'[2]02'!E74</f>
        <v>0</v>
      </c>
      <c r="F72" s="15">
        <f t="shared" si="16"/>
        <v>84</v>
      </c>
      <c r="G72" s="204">
        <f>'[2]02'!H74</f>
        <v>37</v>
      </c>
      <c r="H72" s="205">
        <f>'[2]02'!I74</f>
        <v>0</v>
      </c>
      <c r="I72" s="205">
        <f>'[2]02'!J74</f>
        <v>0</v>
      </c>
      <c r="J72" s="205">
        <f>'[2]02'!K74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'[2]02'!B75</f>
        <v>84</v>
      </c>
      <c r="C73" s="205">
        <f>'[2]02'!C75</f>
        <v>0</v>
      </c>
      <c r="D73" s="205">
        <f>'[2]02'!D75</f>
        <v>0</v>
      </c>
      <c r="E73" s="205">
        <f>'[2]02'!E75</f>
        <v>0</v>
      </c>
      <c r="F73" s="15">
        <f t="shared" si="16"/>
        <v>84</v>
      </c>
      <c r="G73" s="204">
        <f>'[2]02'!H75</f>
        <v>37</v>
      </c>
      <c r="H73" s="205">
        <f>'[2]02'!I75</f>
        <v>0</v>
      </c>
      <c r="I73" s="205">
        <f>'[2]02'!J75</f>
        <v>0</v>
      </c>
      <c r="J73" s="205">
        <f>'[2]02'!K75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'[2]02'!B76</f>
        <v>84</v>
      </c>
      <c r="C74" s="205">
        <f>'[2]02'!C76</f>
        <v>0</v>
      </c>
      <c r="D74" s="205">
        <f>'[2]02'!D76</f>
        <v>0</v>
      </c>
      <c r="E74" s="205">
        <f>'[2]02'!E76</f>
        <v>0</v>
      </c>
      <c r="F74" s="15">
        <f t="shared" si="16"/>
        <v>84</v>
      </c>
      <c r="G74" s="204">
        <f>'[2]02'!H76</f>
        <v>37</v>
      </c>
      <c r="H74" s="205">
        <f>'[2]02'!I76</f>
        <v>0</v>
      </c>
      <c r="I74" s="205">
        <f>'[2]02'!J76</f>
        <v>0</v>
      </c>
      <c r="J74" s="205">
        <f>'[2]02'!K76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'[2]02'!B77</f>
        <v>84</v>
      </c>
      <c r="C75" s="205">
        <f>'[2]02'!C77</f>
        <v>0</v>
      </c>
      <c r="D75" s="205">
        <f>'[2]02'!D77</f>
        <v>0</v>
      </c>
      <c r="E75" s="205">
        <f>'[2]02'!E77</f>
        <v>0</v>
      </c>
      <c r="F75" s="15">
        <f t="shared" si="16"/>
        <v>84</v>
      </c>
      <c r="G75" s="204">
        <f>'[2]02'!H77</f>
        <v>37</v>
      </c>
      <c r="H75" s="205">
        <f>'[2]02'!I77</f>
        <v>0</v>
      </c>
      <c r="I75" s="205">
        <f>'[2]02'!J77</f>
        <v>0</v>
      </c>
      <c r="J75" s="205">
        <f>'[2]02'!K77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'[2]02'!B78</f>
        <v>84</v>
      </c>
      <c r="C76" s="205">
        <f>'[2]02'!C78</f>
        <v>0</v>
      </c>
      <c r="D76" s="205">
        <f>'[2]02'!D78</f>
        <v>0</v>
      </c>
      <c r="E76" s="205">
        <f>'[2]02'!E78</f>
        <v>0</v>
      </c>
      <c r="F76" s="15">
        <f t="shared" si="16"/>
        <v>84</v>
      </c>
      <c r="G76" s="204">
        <f>'[2]02'!H78</f>
        <v>37</v>
      </c>
      <c r="H76" s="205">
        <f>'[2]02'!I78</f>
        <v>0</v>
      </c>
      <c r="I76" s="205">
        <f>'[2]02'!J78</f>
        <v>0</v>
      </c>
      <c r="J76" s="205">
        <f>'[2]02'!K78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'[2]02'!B79</f>
        <v>84</v>
      </c>
      <c r="C77" s="205">
        <f>'[2]02'!C79</f>
        <v>0</v>
      </c>
      <c r="D77" s="205">
        <f>'[2]02'!D79</f>
        <v>0</v>
      </c>
      <c r="E77" s="205">
        <f>'[2]02'!E79</f>
        <v>0</v>
      </c>
      <c r="F77" s="15">
        <f t="shared" si="16"/>
        <v>84</v>
      </c>
      <c r="G77" s="204">
        <f>'[2]02'!H79</f>
        <v>37</v>
      </c>
      <c r="H77" s="205">
        <f>'[2]02'!I79</f>
        <v>0</v>
      </c>
      <c r="I77" s="205">
        <f>'[2]02'!J79</f>
        <v>0</v>
      </c>
      <c r="J77" s="205">
        <f>'[2]02'!K79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'[2]02'!B80</f>
        <v>84</v>
      </c>
      <c r="C78" s="205">
        <f>'[2]02'!C80</f>
        <v>0</v>
      </c>
      <c r="D78" s="205">
        <f>'[2]02'!D80</f>
        <v>0</v>
      </c>
      <c r="E78" s="205">
        <f>'[2]02'!E80</f>
        <v>0</v>
      </c>
      <c r="F78" s="15">
        <f t="shared" si="16"/>
        <v>84</v>
      </c>
      <c r="G78" s="204">
        <f>'[2]02'!H80</f>
        <v>37</v>
      </c>
      <c r="H78" s="205">
        <f>'[2]02'!I80</f>
        <v>0</v>
      </c>
      <c r="I78" s="205">
        <f>'[2]02'!J80</f>
        <v>0</v>
      </c>
      <c r="J78" s="205">
        <f>'[2]02'!K80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'[2]02'!B81</f>
        <v>84</v>
      </c>
      <c r="C79" s="205">
        <f>'[2]02'!C81</f>
        <v>0</v>
      </c>
      <c r="D79" s="205">
        <f>'[2]02'!D81</f>
        <v>0</v>
      </c>
      <c r="E79" s="205">
        <f>'[2]02'!E81</f>
        <v>0</v>
      </c>
      <c r="F79" s="15">
        <f t="shared" si="16"/>
        <v>84</v>
      </c>
      <c r="G79" s="204">
        <f>'[2]02'!H81</f>
        <v>37</v>
      </c>
      <c r="H79" s="205">
        <f>'[2]02'!I81</f>
        <v>0</v>
      </c>
      <c r="I79" s="205">
        <f>'[2]02'!J81</f>
        <v>0</v>
      </c>
      <c r="J79" s="205">
        <f>'[2]02'!K81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'[2]02'!B82</f>
        <v>84</v>
      </c>
      <c r="C80" s="205">
        <f>'[2]02'!C82</f>
        <v>0</v>
      </c>
      <c r="D80" s="205">
        <f>'[2]02'!D82</f>
        <v>0</v>
      </c>
      <c r="E80" s="205">
        <f>'[2]02'!E82</f>
        <v>0</v>
      </c>
      <c r="F80" s="15">
        <f t="shared" si="16"/>
        <v>84</v>
      </c>
      <c r="G80" s="204">
        <f>'[2]02'!H82</f>
        <v>37</v>
      </c>
      <c r="H80" s="205">
        <f>'[2]02'!I82</f>
        <v>0</v>
      </c>
      <c r="I80" s="205">
        <f>'[2]02'!J82</f>
        <v>0</v>
      </c>
      <c r="J80" s="205">
        <f>'[2]02'!K82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'[2]02'!B83</f>
        <v>84</v>
      </c>
      <c r="C81" s="205">
        <f>'[2]02'!C83</f>
        <v>0</v>
      </c>
      <c r="D81" s="205">
        <f>'[2]02'!D83</f>
        <v>0</v>
      </c>
      <c r="E81" s="205">
        <f>'[2]02'!E83</f>
        <v>0</v>
      </c>
      <c r="F81" s="15">
        <f t="shared" si="16"/>
        <v>84</v>
      </c>
      <c r="G81" s="204">
        <f>'[2]02'!H83</f>
        <v>37</v>
      </c>
      <c r="H81" s="205">
        <f>'[2]02'!I83</f>
        <v>0</v>
      </c>
      <c r="I81" s="205">
        <f>'[2]02'!J83</f>
        <v>0</v>
      </c>
      <c r="J81" s="205">
        <f>'[2]02'!K83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'[2]02'!B84</f>
        <v>84</v>
      </c>
      <c r="C82" s="205">
        <f>'[2]02'!C84</f>
        <v>0</v>
      </c>
      <c r="D82" s="205">
        <f>'[2]02'!D84</f>
        <v>0</v>
      </c>
      <c r="E82" s="205">
        <f>'[2]02'!E84</f>
        <v>0</v>
      </c>
      <c r="F82" s="15">
        <f t="shared" si="16"/>
        <v>84</v>
      </c>
      <c r="G82" s="204">
        <f>'[2]02'!H84</f>
        <v>37</v>
      </c>
      <c r="H82" s="205">
        <f>'[2]02'!I84</f>
        <v>0</v>
      </c>
      <c r="I82" s="205">
        <f>'[2]02'!J84</f>
        <v>0</v>
      </c>
      <c r="J82" s="205">
        <f>'[2]02'!K84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'[2]02'!B85</f>
        <v>84</v>
      </c>
      <c r="C83" s="205">
        <f>'[2]02'!C85</f>
        <v>0</v>
      </c>
      <c r="D83" s="205">
        <f>'[2]02'!D85</f>
        <v>0</v>
      </c>
      <c r="E83" s="205">
        <f>'[2]02'!E85</f>
        <v>0</v>
      </c>
      <c r="F83" s="15">
        <f t="shared" si="16"/>
        <v>84</v>
      </c>
      <c r="G83" s="204">
        <f>'[2]02'!H85</f>
        <v>37</v>
      </c>
      <c r="H83" s="205">
        <f>'[2]02'!I85</f>
        <v>0</v>
      </c>
      <c r="I83" s="205">
        <f>'[2]02'!J85</f>
        <v>0</v>
      </c>
      <c r="J83" s="205">
        <f>'[2]02'!K85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'[2]02'!B86</f>
        <v>84</v>
      </c>
      <c r="C84" s="205">
        <f>'[2]02'!C86</f>
        <v>0</v>
      </c>
      <c r="D84" s="205">
        <f>'[2]02'!D86</f>
        <v>0</v>
      </c>
      <c r="E84" s="205">
        <f>'[2]02'!E86</f>
        <v>0</v>
      </c>
      <c r="F84" s="15">
        <f t="shared" si="16"/>
        <v>84</v>
      </c>
      <c r="G84" s="204">
        <f>'[2]02'!H86</f>
        <v>37</v>
      </c>
      <c r="H84" s="205">
        <f>'[2]02'!I86</f>
        <v>0</v>
      </c>
      <c r="I84" s="205">
        <f>'[2]02'!J86</f>
        <v>0</v>
      </c>
      <c r="J84" s="205">
        <f>'[2]02'!K86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'[2]02'!B87</f>
        <v>84</v>
      </c>
      <c r="C85" s="205">
        <f>'[2]02'!C87</f>
        <v>0</v>
      </c>
      <c r="D85" s="205">
        <f>'[2]02'!D87</f>
        <v>0</v>
      </c>
      <c r="E85" s="205">
        <f>'[2]02'!E87</f>
        <v>0</v>
      </c>
      <c r="F85" s="15">
        <f t="shared" si="16"/>
        <v>84</v>
      </c>
      <c r="G85" s="204">
        <f>'[2]02'!H87</f>
        <v>37</v>
      </c>
      <c r="H85" s="205">
        <f>'[2]02'!I87</f>
        <v>0</v>
      </c>
      <c r="I85" s="205">
        <f>'[2]02'!J87</f>
        <v>0</v>
      </c>
      <c r="J85" s="205">
        <f>'[2]02'!K87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'[2]02'!B88</f>
        <v>84</v>
      </c>
      <c r="C86" s="205">
        <f>'[2]02'!C88</f>
        <v>0</v>
      </c>
      <c r="D86" s="205">
        <f>'[2]02'!D88</f>
        <v>0</v>
      </c>
      <c r="E86" s="205">
        <f>'[2]02'!E88</f>
        <v>0</v>
      </c>
      <c r="F86" s="15">
        <f t="shared" si="16"/>
        <v>84</v>
      </c>
      <c r="G86" s="204">
        <f>'[2]02'!H88</f>
        <v>37</v>
      </c>
      <c r="H86" s="205">
        <f>'[2]02'!I88</f>
        <v>0</v>
      </c>
      <c r="I86" s="205">
        <f>'[2]02'!J88</f>
        <v>0</v>
      </c>
      <c r="J86" s="205">
        <f>'[2]02'!K88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'[2]02'!B89</f>
        <v>84</v>
      </c>
      <c r="C87" s="205">
        <f>'[2]02'!C89</f>
        <v>0</v>
      </c>
      <c r="D87" s="205">
        <f>'[2]02'!D89</f>
        <v>0</v>
      </c>
      <c r="E87" s="205">
        <f>'[2]02'!E89</f>
        <v>0</v>
      </c>
      <c r="F87" s="15">
        <f t="shared" si="16"/>
        <v>84</v>
      </c>
      <c r="G87" s="204">
        <f>'[2]02'!H89</f>
        <v>38</v>
      </c>
      <c r="H87" s="205">
        <f>'[2]02'!I89</f>
        <v>0</v>
      </c>
      <c r="I87" s="205">
        <f>'[2]02'!J89</f>
        <v>0</v>
      </c>
      <c r="J87" s="205">
        <f>'[2]02'!K89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'[2]02'!B90</f>
        <v>84</v>
      </c>
      <c r="C88" s="205">
        <f>'[2]02'!C90</f>
        <v>0</v>
      </c>
      <c r="D88" s="205">
        <f>'[2]02'!D90</f>
        <v>0</v>
      </c>
      <c r="E88" s="205">
        <f>'[2]02'!E90</f>
        <v>0</v>
      </c>
      <c r="F88" s="15">
        <f t="shared" si="16"/>
        <v>84</v>
      </c>
      <c r="G88" s="204">
        <f>'[2]02'!H90</f>
        <v>38</v>
      </c>
      <c r="H88" s="205">
        <f>'[2]02'!I90</f>
        <v>0</v>
      </c>
      <c r="I88" s="205">
        <f>'[2]02'!J90</f>
        <v>0</v>
      </c>
      <c r="J88" s="205">
        <f>'[2]02'!K90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'[2]02'!B91</f>
        <v>84</v>
      </c>
      <c r="C89" s="205">
        <f>'[2]02'!C91</f>
        <v>0</v>
      </c>
      <c r="D89" s="205">
        <f>'[2]02'!D91</f>
        <v>0</v>
      </c>
      <c r="E89" s="205">
        <f>'[2]02'!E91</f>
        <v>0</v>
      </c>
      <c r="F89" s="15">
        <f t="shared" si="16"/>
        <v>84</v>
      </c>
      <c r="G89" s="204">
        <f>'[2]02'!H91</f>
        <v>38</v>
      </c>
      <c r="H89" s="205">
        <f>'[2]02'!I91</f>
        <v>0</v>
      </c>
      <c r="I89" s="205">
        <f>'[2]02'!J91</f>
        <v>0</v>
      </c>
      <c r="J89" s="205">
        <f>'[2]02'!K91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'[2]02'!B92</f>
        <v>84</v>
      </c>
      <c r="C90" s="205">
        <f>'[2]02'!C92</f>
        <v>0</v>
      </c>
      <c r="D90" s="205">
        <f>'[2]02'!D92</f>
        <v>0</v>
      </c>
      <c r="E90" s="205">
        <f>'[2]02'!E92</f>
        <v>0</v>
      </c>
      <c r="F90" s="15">
        <f t="shared" si="16"/>
        <v>84</v>
      </c>
      <c r="G90" s="204">
        <f>'[2]02'!H92</f>
        <v>38</v>
      </c>
      <c r="H90" s="205">
        <f>'[2]02'!I92</f>
        <v>0</v>
      </c>
      <c r="I90" s="205">
        <f>'[2]02'!J92</f>
        <v>0</v>
      </c>
      <c r="J90" s="205">
        <f>'[2]02'!K92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'[2]02'!B93</f>
        <v>84</v>
      </c>
      <c r="C91" s="205">
        <f>'[2]02'!C93</f>
        <v>0</v>
      </c>
      <c r="D91" s="205">
        <f>'[2]02'!D93</f>
        <v>0</v>
      </c>
      <c r="E91" s="205">
        <f>'[2]02'!E93</f>
        <v>0</v>
      </c>
      <c r="F91" s="15">
        <f t="shared" si="16"/>
        <v>84</v>
      </c>
      <c r="G91" s="204">
        <f>'[2]02'!H93</f>
        <v>38</v>
      </c>
      <c r="H91" s="205">
        <f>'[2]02'!I93</f>
        <v>0</v>
      </c>
      <c r="I91" s="205">
        <f>'[2]02'!J93</f>
        <v>0</v>
      </c>
      <c r="J91" s="205">
        <f>'[2]02'!K93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'[2]02'!B94</f>
        <v>84</v>
      </c>
      <c r="C92" s="205">
        <f>'[2]02'!C94</f>
        <v>0</v>
      </c>
      <c r="D92" s="205">
        <f>'[2]02'!D94</f>
        <v>0</v>
      </c>
      <c r="E92" s="205">
        <f>'[2]02'!E94</f>
        <v>0</v>
      </c>
      <c r="F92" s="15">
        <f t="shared" si="16"/>
        <v>84</v>
      </c>
      <c r="G92" s="204">
        <f>'[2]02'!H94</f>
        <v>38</v>
      </c>
      <c r="H92" s="205">
        <f>'[2]02'!I94</f>
        <v>0</v>
      </c>
      <c r="I92" s="205">
        <f>'[2]02'!J94</f>
        <v>0</v>
      </c>
      <c r="J92" s="205">
        <f>'[2]02'!K94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'[2]02'!B95</f>
        <v>84</v>
      </c>
      <c r="C93" s="205">
        <f>'[2]02'!C95</f>
        <v>0</v>
      </c>
      <c r="D93" s="205">
        <f>'[2]02'!D95</f>
        <v>0</v>
      </c>
      <c r="E93" s="205">
        <f>'[2]02'!E95</f>
        <v>0</v>
      </c>
      <c r="F93" s="15">
        <f t="shared" si="16"/>
        <v>84</v>
      </c>
      <c r="G93" s="204">
        <f>'[2]02'!H95</f>
        <v>38</v>
      </c>
      <c r="H93" s="205">
        <f>'[2]02'!I95</f>
        <v>0</v>
      </c>
      <c r="I93" s="205">
        <f>'[2]02'!J95</f>
        <v>0</v>
      </c>
      <c r="J93" s="205">
        <f>'[2]02'!K95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'[2]02'!B96</f>
        <v>84</v>
      </c>
      <c r="C94" s="205">
        <f>'[2]02'!C96</f>
        <v>0</v>
      </c>
      <c r="D94" s="205">
        <f>'[2]02'!D96</f>
        <v>0</v>
      </c>
      <c r="E94" s="205">
        <f>'[2]02'!E96</f>
        <v>0</v>
      </c>
      <c r="F94" s="15">
        <f t="shared" si="16"/>
        <v>84</v>
      </c>
      <c r="G94" s="204">
        <f>'[2]02'!H96</f>
        <v>38</v>
      </c>
      <c r="H94" s="205">
        <f>'[2]02'!I96</f>
        <v>0</v>
      </c>
      <c r="I94" s="205">
        <f>'[2]02'!J96</f>
        <v>0</v>
      </c>
      <c r="J94" s="205">
        <f>'[2]02'!K96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'[2]02'!B97</f>
        <v>84</v>
      </c>
      <c r="C95" s="205">
        <f>'[2]02'!C97</f>
        <v>0</v>
      </c>
      <c r="D95" s="205">
        <f>'[2]02'!D97</f>
        <v>0</v>
      </c>
      <c r="E95" s="205">
        <f>'[2]02'!E97</f>
        <v>0</v>
      </c>
      <c r="F95" s="15">
        <f t="shared" si="16"/>
        <v>84</v>
      </c>
      <c r="G95" s="204">
        <f>'[2]02'!H97</f>
        <v>38</v>
      </c>
      <c r="H95" s="205">
        <f>'[2]02'!I97</f>
        <v>0</v>
      </c>
      <c r="I95" s="205">
        <f>'[2]02'!J97</f>
        <v>0</v>
      </c>
      <c r="J95" s="205">
        <f>'[2]02'!K97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'[2]02'!B98</f>
        <v>84</v>
      </c>
      <c r="C96" s="205">
        <f>'[2]02'!C98</f>
        <v>0</v>
      </c>
      <c r="D96" s="205">
        <f>'[2]02'!D98</f>
        <v>0</v>
      </c>
      <c r="E96" s="205">
        <f>'[2]02'!E98</f>
        <v>0</v>
      </c>
      <c r="F96" s="15">
        <f t="shared" si="16"/>
        <v>84</v>
      </c>
      <c r="G96" s="204">
        <f>'[2]02'!H98</f>
        <v>38</v>
      </c>
      <c r="H96" s="205">
        <f>'[2]02'!I98</f>
        <v>0</v>
      </c>
      <c r="I96" s="205">
        <f>'[2]02'!J98</f>
        <v>0</v>
      </c>
      <c r="J96" s="205">
        <f>'[2]02'!K98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'[2]02'!B99</f>
        <v>84</v>
      </c>
      <c r="C97" s="205">
        <f>'[2]02'!C99</f>
        <v>0</v>
      </c>
      <c r="D97" s="205">
        <f>'[2]02'!D99</f>
        <v>0</v>
      </c>
      <c r="E97" s="205">
        <f>'[2]02'!E99</f>
        <v>0</v>
      </c>
      <c r="F97" s="15">
        <f t="shared" si="16"/>
        <v>84</v>
      </c>
      <c r="G97" s="204">
        <f>'[2]02'!H99</f>
        <v>38</v>
      </c>
      <c r="H97" s="205">
        <f>'[2]02'!I99</f>
        <v>0</v>
      </c>
      <c r="I97" s="205">
        <f>'[2]02'!J99</f>
        <v>0</v>
      </c>
      <c r="J97" s="205">
        <f>'[2]02'!K99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'[2]02'!B100</f>
        <v>84</v>
      </c>
      <c r="C98" s="205">
        <f>'[2]02'!C100</f>
        <v>0</v>
      </c>
      <c r="D98" s="205">
        <f>'[2]02'!D100</f>
        <v>0</v>
      </c>
      <c r="E98" s="205">
        <f>'[2]02'!E100</f>
        <v>0</v>
      </c>
      <c r="F98" s="15">
        <f t="shared" si="16"/>
        <v>84</v>
      </c>
      <c r="G98" s="204">
        <f>'[2]02'!H100</f>
        <v>38</v>
      </c>
      <c r="H98" s="205">
        <f>'[2]02'!I100</f>
        <v>0</v>
      </c>
      <c r="I98" s="205">
        <f>'[2]02'!J100</f>
        <v>0</v>
      </c>
      <c r="J98" s="205">
        <f>'[2]02'!K100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0.88649999999999995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0.88649999999999995</v>
      </c>
      <c r="L99" s="171">
        <f t="shared" si="17"/>
        <v>2.4E-2</v>
      </c>
      <c r="M99" s="171">
        <f t="shared" si="17"/>
        <v>0.87419999999999987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0.87419999999999987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360</v>
      </c>
      <c r="G3" s="16">
        <f>'[3]02'!G5</f>
        <v>460</v>
      </c>
      <c r="H3" s="17">
        <f>SUM(B3:G3)</f>
        <v>1140</v>
      </c>
      <c r="I3" s="15">
        <f>'[3]02'!J5</f>
        <v>270.04000000000002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270.04000000000002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270.04000000000002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270.04000000000002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238.04000000000002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238.04000000000002</v>
      </c>
      <c r="AT3" s="8">
        <v>23.44</v>
      </c>
      <c r="AU3" s="8">
        <v>23.44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0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0</v>
      </c>
      <c r="BL3" s="8">
        <f>AT3</f>
        <v>23.44</v>
      </c>
      <c r="BM3" s="8">
        <f>AU3</f>
        <v>23.44</v>
      </c>
      <c r="BN3" s="8">
        <f>BC3</f>
        <v>32</v>
      </c>
      <c r="BO3" s="8">
        <f>BJ3</f>
        <v>0</v>
      </c>
      <c r="BP3" s="182">
        <f>BL3-BN3</f>
        <v>-8.5599999999999987</v>
      </c>
      <c r="BQ3" s="182">
        <f>BM3-BO3</f>
        <v>23.44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360</v>
      </c>
      <c r="G4" s="16">
        <f>'[3]02'!G6</f>
        <v>460</v>
      </c>
      <c r="H4" s="17">
        <f>SUM(B4:G4)</f>
        <v>1140</v>
      </c>
      <c r="I4" s="15">
        <f>'[3]02'!J6</f>
        <v>270.04000000000002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270.04000000000002</v>
      </c>
      <c r="P4" s="18">
        <f>frq!C4</f>
        <v>1</v>
      </c>
      <c r="Q4" s="15">
        <f>IF($P4=1,I4,IF(AND($P4=0.985,I4&gt;0.985*B4),B4*0.985,IF(AND($P4=0.965,I4&gt;0.965*B4),0.965*B4,I4)))</f>
        <v>270.04000000000002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270.04000000000002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238.04000000000002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238.04000000000002</v>
      </c>
      <c r="AT4" s="8">
        <v>25.93</v>
      </c>
      <c r="AU4" s="8">
        <v>25.93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0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0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-6.07</v>
      </c>
      <c r="BQ4" s="182">
        <f t="shared" ref="BQ4:BQ67" si="26">BM4-BO4</f>
        <v>25.93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360</v>
      </c>
      <c r="G5" s="16">
        <f>'[3]02'!G7</f>
        <v>460</v>
      </c>
      <c r="H5" s="17">
        <f t="shared" ref="H5:H68" si="27">SUM(B5:G5)</f>
        <v>1140</v>
      </c>
      <c r="I5" s="15">
        <f>'[3]02'!J7</f>
        <v>270.04000000000002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270.04000000000002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270.04000000000002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270.04000000000002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238.04000000000002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238.04000000000002</v>
      </c>
      <c r="AT5" s="8">
        <v>25.93</v>
      </c>
      <c r="AU5" s="8">
        <v>25.93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0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0</v>
      </c>
      <c r="BL5" s="8">
        <f t="shared" si="21"/>
        <v>25.93</v>
      </c>
      <c r="BM5" s="8">
        <f t="shared" si="22"/>
        <v>25.93</v>
      </c>
      <c r="BN5" s="8">
        <f t="shared" si="23"/>
        <v>32</v>
      </c>
      <c r="BO5" s="8">
        <f t="shared" si="24"/>
        <v>0</v>
      </c>
      <c r="BP5" s="182">
        <f t="shared" si="25"/>
        <v>-6.07</v>
      </c>
      <c r="BQ5" s="182">
        <f t="shared" si="26"/>
        <v>25.93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360</v>
      </c>
      <c r="G6" s="16">
        <f>'[3]02'!G8</f>
        <v>460</v>
      </c>
      <c r="H6" s="17">
        <f t="shared" si="27"/>
        <v>1140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19.559999999999999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19.559999999999999</v>
      </c>
      <c r="AL6" s="8">
        <f t="shared" si="3"/>
        <v>218.44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218.44</v>
      </c>
      <c r="AT6" s="8">
        <v>25.93</v>
      </c>
      <c r="AU6" s="8">
        <v>25.93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19.559999999999999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19.559999999999999</v>
      </c>
      <c r="BL6" s="8">
        <f t="shared" si="21"/>
        <v>25.93</v>
      </c>
      <c r="BM6" s="8">
        <f t="shared" si="22"/>
        <v>25.93</v>
      </c>
      <c r="BN6" s="8">
        <f t="shared" si="23"/>
        <v>32</v>
      </c>
      <c r="BO6" s="8">
        <f t="shared" si="24"/>
        <v>19.559999999999999</v>
      </c>
      <c r="BP6" s="182">
        <f t="shared" si="25"/>
        <v>-6.07</v>
      </c>
      <c r="BQ6" s="182">
        <f t="shared" si="26"/>
        <v>6.370000000000001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360</v>
      </c>
      <c r="G7" s="16">
        <f>'[3]02'!G9</f>
        <v>460</v>
      </c>
      <c r="H7" s="17">
        <f t="shared" si="27"/>
        <v>1140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9.56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9.56</v>
      </c>
      <c r="AL7" s="8">
        <f t="shared" si="3"/>
        <v>228.44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228.44</v>
      </c>
      <c r="AT7" s="8">
        <v>25.93</v>
      </c>
      <c r="AU7" s="8">
        <v>25.93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9.56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9.56</v>
      </c>
      <c r="BL7" s="8">
        <f t="shared" si="21"/>
        <v>25.93</v>
      </c>
      <c r="BM7" s="8">
        <f t="shared" si="22"/>
        <v>25.93</v>
      </c>
      <c r="BN7" s="8">
        <f t="shared" si="23"/>
        <v>32</v>
      </c>
      <c r="BO7" s="8">
        <f t="shared" si="24"/>
        <v>9.56</v>
      </c>
      <c r="BP7" s="182">
        <f t="shared" si="25"/>
        <v>-6.07</v>
      </c>
      <c r="BQ7" s="182">
        <f t="shared" si="26"/>
        <v>16.369999999999997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360</v>
      </c>
      <c r="G8" s="16">
        <f>'[3]02'!G10</f>
        <v>460</v>
      </c>
      <c r="H8" s="17">
        <f t="shared" si="27"/>
        <v>1140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9.56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9.56</v>
      </c>
      <c r="AL8" s="8">
        <f t="shared" si="3"/>
        <v>228.44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228.44</v>
      </c>
      <c r="AT8" s="8">
        <v>25.93</v>
      </c>
      <c r="AU8" s="8">
        <v>25.93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9.56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9.56</v>
      </c>
      <c r="BL8" s="8">
        <f t="shared" si="21"/>
        <v>25.93</v>
      </c>
      <c r="BM8" s="8">
        <f t="shared" si="22"/>
        <v>25.93</v>
      </c>
      <c r="BN8" s="8">
        <f t="shared" si="23"/>
        <v>32</v>
      </c>
      <c r="BO8" s="8">
        <f t="shared" si="24"/>
        <v>9.56</v>
      </c>
      <c r="BP8" s="182">
        <f t="shared" si="25"/>
        <v>-6.07</v>
      </c>
      <c r="BQ8" s="182">
        <f t="shared" si="26"/>
        <v>16.369999999999997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360</v>
      </c>
      <c r="G9" s="16">
        <f>'[3]02'!G11</f>
        <v>460</v>
      </c>
      <c r="H9" s="17">
        <f t="shared" si="27"/>
        <v>1140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19.559999999999999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19.559999999999999</v>
      </c>
      <c r="AL9" s="8">
        <f t="shared" si="3"/>
        <v>218.44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218.44</v>
      </c>
      <c r="AT9" s="8">
        <v>25.74</v>
      </c>
      <c r="AU9" s="8">
        <v>25.74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19.559999999999999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19.559999999999999</v>
      </c>
      <c r="BL9" s="8">
        <f t="shared" si="21"/>
        <v>25.74</v>
      </c>
      <c r="BM9" s="8">
        <f t="shared" si="22"/>
        <v>25.74</v>
      </c>
      <c r="BN9" s="8">
        <f t="shared" si="23"/>
        <v>32</v>
      </c>
      <c r="BO9" s="8">
        <f t="shared" si="24"/>
        <v>19.559999999999999</v>
      </c>
      <c r="BP9" s="182">
        <f t="shared" si="25"/>
        <v>-6.2600000000000016</v>
      </c>
      <c r="BQ9" s="182">
        <f t="shared" si="26"/>
        <v>6.18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360</v>
      </c>
      <c r="G10" s="16">
        <f>'[3]02'!G12</f>
        <v>460</v>
      </c>
      <c r="H10" s="17">
        <f t="shared" si="27"/>
        <v>1140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19.559999999999999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19.559999999999999</v>
      </c>
      <c r="AL10" s="8">
        <f t="shared" si="3"/>
        <v>218.44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218.44</v>
      </c>
      <c r="AT10" s="8">
        <v>25.93</v>
      </c>
      <c r="AU10" s="8">
        <v>25.93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19.559999999999999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19.559999999999999</v>
      </c>
      <c r="BL10" s="8">
        <f t="shared" si="21"/>
        <v>25.93</v>
      </c>
      <c r="BM10" s="8">
        <f t="shared" si="22"/>
        <v>25.93</v>
      </c>
      <c r="BN10" s="8">
        <f t="shared" si="23"/>
        <v>32</v>
      </c>
      <c r="BO10" s="8">
        <f t="shared" si="24"/>
        <v>19.559999999999999</v>
      </c>
      <c r="BP10" s="182">
        <f t="shared" si="25"/>
        <v>-6.07</v>
      </c>
      <c r="BQ10" s="182">
        <f t="shared" si="26"/>
        <v>6.370000000000001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360</v>
      </c>
      <c r="G11" s="16">
        <f>'[3]02'!G13</f>
        <v>460</v>
      </c>
      <c r="H11" s="17">
        <f t="shared" si="27"/>
        <v>1140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24.33</v>
      </c>
      <c r="AE11" s="8">
        <f t="shared" si="11"/>
        <v>24.33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24.33</v>
      </c>
      <c r="AL11" s="8">
        <f t="shared" si="3"/>
        <v>221.34000000000003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221.34000000000003</v>
      </c>
      <c r="AT11" s="8">
        <v>25.93</v>
      </c>
      <c r="AU11" s="8">
        <v>25.93</v>
      </c>
      <c r="AW11" s="207">
        <v>24.33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24.33</v>
      </c>
      <c r="BD11" s="207">
        <v>24.33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24.33</v>
      </c>
      <c r="BL11" s="8">
        <f t="shared" si="21"/>
        <v>25.93</v>
      </c>
      <c r="BM11" s="8">
        <f t="shared" si="22"/>
        <v>25.93</v>
      </c>
      <c r="BN11" s="8">
        <f t="shared" si="23"/>
        <v>24.33</v>
      </c>
      <c r="BO11" s="8">
        <f t="shared" si="24"/>
        <v>24.33</v>
      </c>
      <c r="BP11" s="182">
        <f t="shared" si="25"/>
        <v>1.6000000000000014</v>
      </c>
      <c r="BQ11" s="182">
        <f t="shared" si="26"/>
        <v>1.6000000000000014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360</v>
      </c>
      <c r="G12" s="16">
        <f>'[3]02'!G14</f>
        <v>460</v>
      </c>
      <c r="H12" s="17">
        <f t="shared" si="27"/>
        <v>1140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24.33</v>
      </c>
      <c r="AE12" s="8">
        <f t="shared" si="11"/>
        <v>24.33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24.33</v>
      </c>
      <c r="AL12" s="8">
        <f t="shared" si="3"/>
        <v>221.34000000000003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221.34000000000003</v>
      </c>
      <c r="AT12" s="8">
        <v>30.83</v>
      </c>
      <c r="AU12" s="8">
        <v>18.850000000000001</v>
      </c>
      <c r="AW12" s="207">
        <v>24.33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24.33</v>
      </c>
      <c r="BD12" s="207">
        <v>24.33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24.33</v>
      </c>
      <c r="BL12" s="8">
        <f t="shared" si="21"/>
        <v>30.83</v>
      </c>
      <c r="BM12" s="8">
        <f t="shared" si="22"/>
        <v>18.850000000000001</v>
      </c>
      <c r="BN12" s="8">
        <f t="shared" si="23"/>
        <v>24.33</v>
      </c>
      <c r="BO12" s="8">
        <f t="shared" si="24"/>
        <v>24.33</v>
      </c>
      <c r="BP12" s="182">
        <f t="shared" si="25"/>
        <v>6.5</v>
      </c>
      <c r="BQ12" s="182">
        <f t="shared" si="26"/>
        <v>-5.4799999999999969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360</v>
      </c>
      <c r="G13" s="16">
        <f>'[3]02'!G15</f>
        <v>460</v>
      </c>
      <c r="H13" s="17">
        <f t="shared" si="27"/>
        <v>1140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24.33</v>
      </c>
      <c r="AE13" s="8">
        <f t="shared" si="11"/>
        <v>24.33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24.33</v>
      </c>
      <c r="AL13" s="8">
        <f t="shared" si="3"/>
        <v>221.34000000000003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221.34000000000003</v>
      </c>
      <c r="AT13" s="8">
        <v>30.83</v>
      </c>
      <c r="AU13" s="8">
        <v>18.850000000000001</v>
      </c>
      <c r="AW13" s="207">
        <v>24.33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24.33</v>
      </c>
      <c r="BD13" s="207">
        <v>24.33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24.33</v>
      </c>
      <c r="BL13" s="8">
        <f t="shared" si="21"/>
        <v>30.83</v>
      </c>
      <c r="BM13" s="8">
        <f t="shared" si="22"/>
        <v>18.850000000000001</v>
      </c>
      <c r="BN13" s="8">
        <f t="shared" si="23"/>
        <v>24.33</v>
      </c>
      <c r="BO13" s="8">
        <f t="shared" si="24"/>
        <v>24.33</v>
      </c>
      <c r="BP13" s="182">
        <f t="shared" si="25"/>
        <v>6.5</v>
      </c>
      <c r="BQ13" s="182">
        <f t="shared" si="26"/>
        <v>-5.4799999999999969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360</v>
      </c>
      <c r="G14" s="16">
        <f>'[3]02'!G16</f>
        <v>460</v>
      </c>
      <c r="H14" s="17">
        <f t="shared" si="27"/>
        <v>1140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24.33</v>
      </c>
      <c r="AE14" s="8">
        <f t="shared" si="11"/>
        <v>24.33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24.33</v>
      </c>
      <c r="AL14" s="8">
        <f t="shared" si="3"/>
        <v>221.34000000000003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221.34000000000003</v>
      </c>
      <c r="AT14" s="8">
        <v>30.83</v>
      </c>
      <c r="AU14" s="8">
        <v>30.83</v>
      </c>
      <c r="AW14" s="207">
        <v>24.33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24.33</v>
      </c>
      <c r="BD14" s="207">
        <v>24.33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24.33</v>
      </c>
      <c r="BL14" s="8">
        <f t="shared" si="21"/>
        <v>30.83</v>
      </c>
      <c r="BM14" s="8">
        <f t="shared" si="22"/>
        <v>30.83</v>
      </c>
      <c r="BN14" s="8">
        <f t="shared" si="23"/>
        <v>24.33</v>
      </c>
      <c r="BO14" s="8">
        <f t="shared" si="24"/>
        <v>24.33</v>
      </c>
      <c r="BP14" s="182">
        <f t="shared" si="25"/>
        <v>6.5</v>
      </c>
      <c r="BQ14" s="182">
        <f t="shared" si="26"/>
        <v>6.5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360</v>
      </c>
      <c r="G15" s="16">
        <f>'[3]02'!G17</f>
        <v>460</v>
      </c>
      <c r="H15" s="17">
        <f t="shared" si="27"/>
        <v>1140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30.83</v>
      </c>
      <c r="AU15" s="8">
        <v>30.83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30.83</v>
      </c>
      <c r="BM15" s="8">
        <f t="shared" si="22"/>
        <v>30.83</v>
      </c>
      <c r="BN15" s="8">
        <f t="shared" si="23"/>
        <v>26.91</v>
      </c>
      <c r="BO15" s="8">
        <f t="shared" si="24"/>
        <v>26.91</v>
      </c>
      <c r="BP15" s="182">
        <f t="shared" si="25"/>
        <v>3.9199999999999982</v>
      </c>
      <c r="BQ15" s="182">
        <f t="shared" si="26"/>
        <v>3.9199999999999982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360</v>
      </c>
      <c r="G16" s="16">
        <f>'[3]02'!G18</f>
        <v>460</v>
      </c>
      <c r="H16" s="17">
        <f t="shared" si="27"/>
        <v>1140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30.83</v>
      </c>
      <c r="AU16" s="8">
        <v>30.83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30.83</v>
      </c>
      <c r="BM16" s="8">
        <f t="shared" si="22"/>
        <v>30.83</v>
      </c>
      <c r="BN16" s="8">
        <f t="shared" si="23"/>
        <v>26.91</v>
      </c>
      <c r="BO16" s="8">
        <f t="shared" si="24"/>
        <v>26.91</v>
      </c>
      <c r="BP16" s="182">
        <f t="shared" si="25"/>
        <v>3.9199999999999982</v>
      </c>
      <c r="BQ16" s="182">
        <f t="shared" si="26"/>
        <v>3.9199999999999982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360</v>
      </c>
      <c r="G17" s="16">
        <f>'[3]02'!G19</f>
        <v>460</v>
      </c>
      <c r="H17" s="17">
        <f t="shared" si="27"/>
        <v>1140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30.83</v>
      </c>
      <c r="AU17" s="8">
        <v>30.83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30.83</v>
      </c>
      <c r="BM17" s="8">
        <f t="shared" si="22"/>
        <v>30.83</v>
      </c>
      <c r="BN17" s="8">
        <f t="shared" si="23"/>
        <v>26.91</v>
      </c>
      <c r="BO17" s="8">
        <f t="shared" si="24"/>
        <v>26.91</v>
      </c>
      <c r="BP17" s="182">
        <f t="shared" si="25"/>
        <v>3.9199999999999982</v>
      </c>
      <c r="BQ17" s="182">
        <f t="shared" si="26"/>
        <v>3.9199999999999982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360</v>
      </c>
      <c r="G18" s="16">
        <f>'[3]02'!G20</f>
        <v>460</v>
      </c>
      <c r="H18" s="17">
        <f t="shared" si="27"/>
        <v>1140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30.83</v>
      </c>
      <c r="AU18" s="8">
        <v>30.83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30.83</v>
      </c>
      <c r="BM18" s="8">
        <f t="shared" si="22"/>
        <v>30.83</v>
      </c>
      <c r="BN18" s="8">
        <f t="shared" si="23"/>
        <v>26.91</v>
      </c>
      <c r="BO18" s="8">
        <f t="shared" si="24"/>
        <v>26.91</v>
      </c>
      <c r="BP18" s="182">
        <f t="shared" si="25"/>
        <v>3.9199999999999982</v>
      </c>
      <c r="BQ18" s="182">
        <f t="shared" si="26"/>
        <v>3.9199999999999982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360</v>
      </c>
      <c r="G19" s="16">
        <f>'[3]02'!G21</f>
        <v>460</v>
      </c>
      <c r="H19" s="17">
        <f t="shared" si="27"/>
        <v>1140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30.83</v>
      </c>
      <c r="AU19" s="8">
        <v>30.83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30.83</v>
      </c>
      <c r="BM19" s="8">
        <f t="shared" si="22"/>
        <v>30.83</v>
      </c>
      <c r="BN19" s="8">
        <f t="shared" si="23"/>
        <v>26.91</v>
      </c>
      <c r="BO19" s="8">
        <f t="shared" si="24"/>
        <v>26.91</v>
      </c>
      <c r="BP19" s="182">
        <f t="shared" si="25"/>
        <v>3.9199999999999982</v>
      </c>
      <c r="BQ19" s="182">
        <f t="shared" si="26"/>
        <v>3.9199999999999982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360</v>
      </c>
      <c r="G20" s="16">
        <f>'[3]02'!G22</f>
        <v>460</v>
      </c>
      <c r="H20" s="17">
        <f t="shared" si="27"/>
        <v>1140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26.71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26.71</v>
      </c>
      <c r="AE20" s="8">
        <f t="shared" si="11"/>
        <v>26.71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26.71</v>
      </c>
      <c r="AL20" s="8">
        <f t="shared" si="31"/>
        <v>216.57999999999998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216.57999999999998</v>
      </c>
      <c r="AT20" s="8">
        <v>30.83</v>
      </c>
      <c r="AU20" s="8">
        <v>30.83</v>
      </c>
      <c r="AW20" s="207">
        <v>26.71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26.71</v>
      </c>
      <c r="BD20" s="207">
        <v>26.71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26.71</v>
      </c>
      <c r="BL20" s="8">
        <f t="shared" si="21"/>
        <v>30.83</v>
      </c>
      <c r="BM20" s="8">
        <f t="shared" si="22"/>
        <v>30.83</v>
      </c>
      <c r="BN20" s="8">
        <f t="shared" si="23"/>
        <v>26.71</v>
      </c>
      <c r="BO20" s="8">
        <f t="shared" si="24"/>
        <v>26.71</v>
      </c>
      <c r="BP20" s="182">
        <f t="shared" si="25"/>
        <v>4.1199999999999974</v>
      </c>
      <c r="BQ20" s="182">
        <f t="shared" si="26"/>
        <v>4.1199999999999974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360</v>
      </c>
      <c r="G21" s="16">
        <f>'[3]02'!G23</f>
        <v>460</v>
      </c>
      <c r="H21" s="17">
        <f t="shared" si="27"/>
        <v>1140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30.83</v>
      </c>
      <c r="AU21" s="8">
        <v>30.83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30.83</v>
      </c>
      <c r="BM21" s="8">
        <f t="shared" si="22"/>
        <v>30.83</v>
      </c>
      <c r="BN21" s="8">
        <f t="shared" si="23"/>
        <v>26.91</v>
      </c>
      <c r="BO21" s="8">
        <f t="shared" si="24"/>
        <v>26.91</v>
      </c>
      <c r="BP21" s="182">
        <f t="shared" si="25"/>
        <v>3.9199999999999982</v>
      </c>
      <c r="BQ21" s="182">
        <f t="shared" si="26"/>
        <v>3.9199999999999982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360</v>
      </c>
      <c r="G22" s="16">
        <f>'[3]02'!G24</f>
        <v>460</v>
      </c>
      <c r="H22" s="17">
        <f t="shared" si="27"/>
        <v>1140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30.83</v>
      </c>
      <c r="AU22" s="8">
        <v>30.83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30.83</v>
      </c>
      <c r="BM22" s="8">
        <f t="shared" si="22"/>
        <v>30.83</v>
      </c>
      <c r="BN22" s="8">
        <f t="shared" si="23"/>
        <v>26.91</v>
      </c>
      <c r="BO22" s="8">
        <f t="shared" si="24"/>
        <v>26.91</v>
      </c>
      <c r="BP22" s="182">
        <f t="shared" si="25"/>
        <v>3.9199999999999982</v>
      </c>
      <c r="BQ22" s="182">
        <f t="shared" si="26"/>
        <v>3.9199999999999982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360</v>
      </c>
      <c r="G23" s="16">
        <f>'[3]02'!G25</f>
        <v>460</v>
      </c>
      <c r="H23" s="17">
        <f t="shared" si="27"/>
        <v>1140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19.559999999999999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19.559999999999999</v>
      </c>
      <c r="AL23" s="8">
        <f t="shared" si="31"/>
        <v>218.44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218.44</v>
      </c>
      <c r="AT23" s="8">
        <v>30.83</v>
      </c>
      <c r="AU23" s="8">
        <v>30.83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19.559999999999999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19.559999999999999</v>
      </c>
      <c r="BL23" s="8">
        <f t="shared" si="21"/>
        <v>30.83</v>
      </c>
      <c r="BM23" s="8">
        <f t="shared" si="22"/>
        <v>30.83</v>
      </c>
      <c r="BN23" s="8">
        <f t="shared" si="23"/>
        <v>32</v>
      </c>
      <c r="BO23" s="8">
        <f t="shared" si="24"/>
        <v>19.559999999999999</v>
      </c>
      <c r="BP23" s="182">
        <f t="shared" si="25"/>
        <v>-1.1700000000000017</v>
      </c>
      <c r="BQ23" s="182">
        <f t="shared" si="26"/>
        <v>11.27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360</v>
      </c>
      <c r="G24" s="16">
        <f>'[3]02'!G26</f>
        <v>460</v>
      </c>
      <c r="H24" s="17">
        <f t="shared" si="27"/>
        <v>1140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19.559999999999999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19.559999999999999</v>
      </c>
      <c r="AL24" s="8">
        <f t="shared" si="31"/>
        <v>218.44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218.44</v>
      </c>
      <c r="AT24" s="8">
        <v>30.83</v>
      </c>
      <c r="AU24" s="8">
        <v>30.83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19.559999999999999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19.559999999999999</v>
      </c>
      <c r="BL24" s="8">
        <f t="shared" si="21"/>
        <v>30.83</v>
      </c>
      <c r="BM24" s="8">
        <f t="shared" si="22"/>
        <v>30.83</v>
      </c>
      <c r="BN24" s="8">
        <f t="shared" si="23"/>
        <v>32</v>
      </c>
      <c r="BO24" s="8">
        <f t="shared" si="24"/>
        <v>19.559999999999999</v>
      </c>
      <c r="BP24" s="182">
        <f t="shared" si="25"/>
        <v>-1.1700000000000017</v>
      </c>
      <c r="BQ24" s="182">
        <f t="shared" si="26"/>
        <v>11.27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360</v>
      </c>
      <c r="G25" s="16">
        <f>'[3]02'!G27</f>
        <v>460</v>
      </c>
      <c r="H25" s="17">
        <f t="shared" si="27"/>
        <v>1140</v>
      </c>
      <c r="I25" s="15">
        <f>'[3]02'!J27</f>
        <v>282.44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282.44</v>
      </c>
      <c r="P25" s="18">
        <f>frq!C25</f>
        <v>1</v>
      </c>
      <c r="Q25" s="15">
        <f t="shared" si="29"/>
        <v>282.44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282.44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218.44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218.44</v>
      </c>
      <c r="AT25" s="8">
        <v>30.83</v>
      </c>
      <c r="AU25" s="8">
        <v>30.83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32</v>
      </c>
      <c r="BO25" s="8">
        <f t="shared" si="24"/>
        <v>32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360</v>
      </c>
      <c r="G26" s="16">
        <f>'[3]02'!G28</f>
        <v>460</v>
      </c>
      <c r="H26" s="17">
        <f t="shared" si="27"/>
        <v>1140</v>
      </c>
      <c r="I26" s="15">
        <f>'[3]02'!J28</f>
        <v>302.04000000000002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302.04000000000002</v>
      </c>
      <c r="P26" s="18">
        <f>frq!C26</f>
        <v>1</v>
      </c>
      <c r="Q26" s="15">
        <f t="shared" si="29"/>
        <v>302.04000000000002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302.04000000000002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238.04000000000002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238.04000000000002</v>
      </c>
      <c r="AT26" s="8">
        <v>30.83</v>
      </c>
      <c r="AU26" s="8">
        <v>30.83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32</v>
      </c>
      <c r="BO26" s="8">
        <f t="shared" si="24"/>
        <v>32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360</v>
      </c>
      <c r="G27" s="16">
        <f>'[3]02'!G29</f>
        <v>460</v>
      </c>
      <c r="H27" s="17">
        <f t="shared" si="27"/>
        <v>1140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30.83</v>
      </c>
      <c r="AU27" s="8">
        <v>30.83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360</v>
      </c>
      <c r="G28" s="16">
        <f>'[3]02'!G30</f>
        <v>460</v>
      </c>
      <c r="H28" s="17">
        <f t="shared" si="27"/>
        <v>1140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30.83</v>
      </c>
      <c r="AU28" s="8">
        <v>30.83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82">
        <f t="shared" si="25"/>
        <v>-1.1700000000000017</v>
      </c>
      <c r="BQ28" s="182">
        <f t="shared" si="26"/>
        <v>-1.1700000000000017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360</v>
      </c>
      <c r="G29" s="16">
        <f>'[3]02'!G31</f>
        <v>460</v>
      </c>
      <c r="H29" s="17">
        <f t="shared" si="27"/>
        <v>1140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30.83</v>
      </c>
      <c r="AU29" s="8">
        <v>30.83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360</v>
      </c>
      <c r="G30" s="16">
        <f>'[3]02'!G32</f>
        <v>460</v>
      </c>
      <c r="H30" s="17">
        <f t="shared" si="27"/>
        <v>1140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30.83</v>
      </c>
      <c r="AU30" s="8">
        <v>30.83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-1.1700000000000017</v>
      </c>
      <c r="BQ30" s="182">
        <f t="shared" si="26"/>
        <v>-1.1700000000000017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360</v>
      </c>
      <c r="G31" s="16">
        <f>'[3]02'!G33</f>
        <v>460</v>
      </c>
      <c r="H31" s="17">
        <f t="shared" si="27"/>
        <v>1140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30.83</v>
      </c>
      <c r="AU31" s="8">
        <v>30.83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82">
        <f t="shared" si="25"/>
        <v>-1.1700000000000017</v>
      </c>
      <c r="BQ31" s="182">
        <f t="shared" si="26"/>
        <v>-1.1700000000000017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360</v>
      </c>
      <c r="G32" s="16">
        <f>'[3]02'!G34</f>
        <v>460</v>
      </c>
      <c r="H32" s="17">
        <f t="shared" si="27"/>
        <v>1140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30.83</v>
      </c>
      <c r="AU32" s="8">
        <v>30.83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82">
        <f t="shared" si="25"/>
        <v>-1.1700000000000017</v>
      </c>
      <c r="BQ32" s="182">
        <f t="shared" si="26"/>
        <v>-1.1700000000000017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360</v>
      </c>
      <c r="G33" s="16">
        <f>'[3]02'!G35</f>
        <v>460</v>
      </c>
      <c r="H33" s="17">
        <f t="shared" si="27"/>
        <v>1140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30.83</v>
      </c>
      <c r="AU33" s="8">
        <v>30.83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82">
        <f t="shared" si="25"/>
        <v>-1.1700000000000017</v>
      </c>
      <c r="BQ33" s="182">
        <f t="shared" si="26"/>
        <v>-1.1700000000000017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360</v>
      </c>
      <c r="G34" s="16">
        <f>'[3]02'!G36</f>
        <v>460</v>
      </c>
      <c r="H34" s="17">
        <f t="shared" si="27"/>
        <v>1140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30.83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30.83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82">
        <f t="shared" si="25"/>
        <v>-1.1700000000000017</v>
      </c>
      <c r="BQ34" s="182">
        <f t="shared" si="26"/>
        <v>-32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360</v>
      </c>
      <c r="G35" s="16">
        <f>'[3]02'!G37</f>
        <v>460</v>
      </c>
      <c r="H35" s="17">
        <f t="shared" si="27"/>
        <v>1140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30.83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30.83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82">
        <f t="shared" si="25"/>
        <v>-1.1700000000000017</v>
      </c>
      <c r="BQ35" s="182">
        <f t="shared" si="26"/>
        <v>-32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360</v>
      </c>
      <c r="G36" s="16">
        <f>'[3]02'!G38</f>
        <v>460</v>
      </c>
      <c r="H36" s="17">
        <f t="shared" si="27"/>
        <v>1140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30.83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30.83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82">
        <f t="shared" si="25"/>
        <v>-1.1700000000000017</v>
      </c>
      <c r="BQ36" s="182">
        <f t="shared" si="26"/>
        <v>-32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360</v>
      </c>
      <c r="G37" s="16">
        <f>'[3]02'!G39</f>
        <v>460</v>
      </c>
      <c r="H37" s="17">
        <f t="shared" si="27"/>
        <v>1140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30.83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30.83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82">
        <f t="shared" si="25"/>
        <v>-1.1700000000000017</v>
      </c>
      <c r="BQ37" s="182">
        <f t="shared" si="26"/>
        <v>-32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360</v>
      </c>
      <c r="G38" s="16">
        <f>'[3]02'!G40</f>
        <v>460</v>
      </c>
      <c r="H38" s="17">
        <f t="shared" si="27"/>
        <v>1140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30.83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30.83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82">
        <f t="shared" si="25"/>
        <v>-1.1700000000000017</v>
      </c>
      <c r="BQ38" s="182">
        <f t="shared" si="26"/>
        <v>-32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360</v>
      </c>
      <c r="G39" s="16">
        <f>'[3]02'!G41</f>
        <v>460</v>
      </c>
      <c r="H39" s="17">
        <f t="shared" si="27"/>
        <v>1140</v>
      </c>
      <c r="I39" s="15">
        <f>'[3]02'!J41</f>
        <v>312.04000000000002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30.83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30.83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-32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360</v>
      </c>
      <c r="G40" s="16">
        <f>'[3]02'!G42</f>
        <v>460</v>
      </c>
      <c r="H40" s="17">
        <f t="shared" si="27"/>
        <v>1140</v>
      </c>
      <c r="I40" s="15">
        <f>'[3]02'!J42</f>
        <v>312.04000000000002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30.83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30.83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-32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360</v>
      </c>
      <c r="G41" s="16">
        <f>'[3]02'!G43</f>
        <v>460</v>
      </c>
      <c r="H41" s="17">
        <f t="shared" si="27"/>
        <v>1140</v>
      </c>
      <c r="I41" s="15">
        <f>'[3]02'!J43</f>
        <v>312.04000000000002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30.83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30.83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-32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360</v>
      </c>
      <c r="G42" s="16">
        <f>'[3]02'!G44</f>
        <v>460</v>
      </c>
      <c r="H42" s="17">
        <f t="shared" si="27"/>
        <v>1140</v>
      </c>
      <c r="I42" s="15">
        <f>'[3]02'!J44</f>
        <v>312.04000000000002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30.83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30.83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-32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360</v>
      </c>
      <c r="G43" s="16">
        <f>'[3]02'!G45</f>
        <v>460</v>
      </c>
      <c r="H43" s="17">
        <f t="shared" si="27"/>
        <v>1140</v>
      </c>
      <c r="I43" s="15">
        <f>'[3]02'!J45</f>
        <v>312.04000000000002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30.83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30.83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82">
        <f t="shared" si="25"/>
        <v>-1.1700000000000017</v>
      </c>
      <c r="BQ43" s="182">
        <f t="shared" si="26"/>
        <v>-32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360</v>
      </c>
      <c r="G44" s="16">
        <f>'[3]02'!G46</f>
        <v>460</v>
      </c>
      <c r="H44" s="17">
        <f t="shared" si="27"/>
        <v>1140</v>
      </c>
      <c r="I44" s="15">
        <f>'[3]02'!J46</f>
        <v>312.04000000000002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30.83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30.83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82">
        <f t="shared" si="25"/>
        <v>-1.1700000000000017</v>
      </c>
      <c r="BQ44" s="182">
        <f t="shared" si="26"/>
        <v>-32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360</v>
      </c>
      <c r="G45" s="16">
        <f>'[3]02'!G47</f>
        <v>460</v>
      </c>
      <c r="H45" s="17">
        <f t="shared" si="27"/>
        <v>1140</v>
      </c>
      <c r="I45" s="15">
        <f>'[3]02'!J47</f>
        <v>280.04000000000002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280.04000000000002</v>
      </c>
      <c r="P45" s="18">
        <f>frq!C45</f>
        <v>1</v>
      </c>
      <c r="Q45" s="15">
        <f t="shared" si="29"/>
        <v>280.04000000000002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280.04000000000002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248.04000000000002</v>
      </c>
      <c r="AT45" s="8">
        <v>30.83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30.83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-1.1700000000000017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360</v>
      </c>
      <c r="G46" s="16">
        <f>'[3]02'!G48</f>
        <v>460</v>
      </c>
      <c r="H46" s="17">
        <f t="shared" si="27"/>
        <v>1140</v>
      </c>
      <c r="I46" s="15">
        <f>'[3]02'!J48</f>
        <v>280.04000000000002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280.04000000000002</v>
      </c>
      <c r="P46" s="18">
        <f>frq!C46</f>
        <v>1</v>
      </c>
      <c r="Q46" s="15">
        <f t="shared" si="29"/>
        <v>280.04000000000002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280.04000000000002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248.04000000000002</v>
      </c>
      <c r="AT46" s="8">
        <v>30.83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30.83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-1.1700000000000017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360</v>
      </c>
      <c r="G47" s="16">
        <f>'[3]02'!G49</f>
        <v>460</v>
      </c>
      <c r="H47" s="17">
        <f t="shared" si="27"/>
        <v>1140</v>
      </c>
      <c r="I47" s="15">
        <f>'[3]02'!J49</f>
        <v>280.04000000000002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280.04000000000002</v>
      </c>
      <c r="P47" s="18">
        <f>frq!C47</f>
        <v>1</v>
      </c>
      <c r="Q47" s="15">
        <f t="shared" si="29"/>
        <v>280.04000000000002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280.04000000000002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248.04000000000002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248.04000000000002</v>
      </c>
      <c r="AT47" s="8">
        <v>30.83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30.83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-1.1700000000000017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360</v>
      </c>
      <c r="G48" s="16">
        <f>'[3]02'!G50</f>
        <v>460</v>
      </c>
      <c r="H48" s="17">
        <f t="shared" si="27"/>
        <v>1140</v>
      </c>
      <c r="I48" s="15">
        <f>'[3]02'!J50</f>
        <v>280.04000000000002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280.04000000000002</v>
      </c>
      <c r="P48" s="18">
        <f>frq!C48</f>
        <v>1</v>
      </c>
      <c r="Q48" s="15">
        <f t="shared" si="29"/>
        <v>280.04000000000002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280.04000000000002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248.04000000000002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248.04000000000002</v>
      </c>
      <c r="AT48" s="8">
        <v>30.83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30.83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-1.1700000000000017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360</v>
      </c>
      <c r="G49" s="16">
        <f>'[3]02'!G51</f>
        <v>460</v>
      </c>
      <c r="H49" s="17">
        <f t="shared" si="27"/>
        <v>1140</v>
      </c>
      <c r="I49" s="15">
        <f>'[3]02'!J51</f>
        <v>280.04000000000002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280.04000000000002</v>
      </c>
      <c r="P49" s="18">
        <f>frq!C49</f>
        <v>1</v>
      </c>
      <c r="Q49" s="15">
        <f t="shared" si="29"/>
        <v>280.04000000000002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280.04000000000002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248.04000000000002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248.04000000000002</v>
      </c>
      <c r="AT49" s="8">
        <v>30.83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30.83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-1.1700000000000017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360</v>
      </c>
      <c r="G50" s="16">
        <f>'[3]02'!G52</f>
        <v>460</v>
      </c>
      <c r="H50" s="17">
        <f t="shared" si="27"/>
        <v>1140</v>
      </c>
      <c r="I50" s="15">
        <f>'[3]02'!J52</f>
        <v>280.04000000000002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280.04000000000002</v>
      </c>
      <c r="P50" s="18">
        <f>frq!C50</f>
        <v>1</v>
      </c>
      <c r="Q50" s="15">
        <f t="shared" si="29"/>
        <v>280.04000000000002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280.04000000000002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248.04000000000002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248.04000000000002</v>
      </c>
      <c r="AT50" s="8">
        <v>30.83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30.83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-1.1700000000000017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360</v>
      </c>
      <c r="G51" s="16">
        <f>'[3]02'!G53</f>
        <v>460</v>
      </c>
      <c r="H51" s="17">
        <f t="shared" si="27"/>
        <v>1140</v>
      </c>
      <c r="I51" s="15">
        <f>'[3]02'!J53</f>
        <v>280.04000000000002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280.04000000000002</v>
      </c>
      <c r="P51" s="18">
        <f>frq!C51</f>
        <v>1</v>
      </c>
      <c r="Q51" s="15">
        <f t="shared" si="29"/>
        <v>280.04000000000002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280.04000000000002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248.04000000000002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248.04000000000002</v>
      </c>
      <c r="AT51" s="8">
        <v>30.83</v>
      </c>
      <c r="AU51" s="8">
        <v>0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30.83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-1.1700000000000017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360</v>
      </c>
      <c r="G52" s="16">
        <f>'[3]02'!G54</f>
        <v>460</v>
      </c>
      <c r="H52" s="17">
        <f t="shared" si="27"/>
        <v>1140</v>
      </c>
      <c r="I52" s="15">
        <f>'[3]02'!J54</f>
        <v>280.04000000000002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280.04000000000002</v>
      </c>
      <c r="P52" s="18">
        <f>frq!C52</f>
        <v>1</v>
      </c>
      <c r="Q52" s="15">
        <f t="shared" si="29"/>
        <v>280.04000000000002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280.04000000000002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248.04000000000002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248.04000000000002</v>
      </c>
      <c r="AT52" s="8">
        <v>30.83</v>
      </c>
      <c r="AU52" s="8">
        <v>0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30.83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-1.1700000000000017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360</v>
      </c>
      <c r="G53" s="16">
        <f>'[3]02'!G55</f>
        <v>460</v>
      </c>
      <c r="H53" s="17">
        <f t="shared" si="27"/>
        <v>1140</v>
      </c>
      <c r="I53" s="15">
        <f>'[3]02'!J55</f>
        <v>310.44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310.44</v>
      </c>
      <c r="P53" s="18">
        <f>frq!C53</f>
        <v>1</v>
      </c>
      <c r="Q53" s="15">
        <f t="shared" si="29"/>
        <v>310.44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310.44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278.44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278.44</v>
      </c>
      <c r="AT53" s="8">
        <v>30.83</v>
      </c>
      <c r="AU53" s="8">
        <v>0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30.83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-1.1700000000000017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360</v>
      </c>
      <c r="G54" s="16">
        <f>'[3]02'!G56</f>
        <v>460</v>
      </c>
      <c r="H54" s="17">
        <f t="shared" si="27"/>
        <v>1140</v>
      </c>
      <c r="I54" s="15">
        <f>'[3]02'!J56</f>
        <v>305.44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305.44</v>
      </c>
      <c r="P54" s="18">
        <f>frq!C54</f>
        <v>1</v>
      </c>
      <c r="Q54" s="15">
        <f t="shared" si="29"/>
        <v>305.44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305.44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273.44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273.44</v>
      </c>
      <c r="AT54" s="8">
        <v>30.83</v>
      </c>
      <c r="AU54" s="8">
        <v>0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30.83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-1.1700000000000017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360</v>
      </c>
      <c r="G55" s="16">
        <f>'[3]02'!G57</f>
        <v>460</v>
      </c>
      <c r="H55" s="17">
        <f t="shared" si="27"/>
        <v>1140</v>
      </c>
      <c r="I55" s="15">
        <f>'[3]02'!J57</f>
        <v>300.44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300.44</v>
      </c>
      <c r="P55" s="18">
        <f>frq!C55</f>
        <v>1</v>
      </c>
      <c r="Q55" s="15">
        <f t="shared" si="29"/>
        <v>300.44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300.44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268.44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268.44</v>
      </c>
      <c r="AT55" s="8">
        <v>30.83</v>
      </c>
      <c r="AU55" s="8">
        <v>0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30.83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-1.1700000000000017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360</v>
      </c>
      <c r="G56" s="16">
        <f>'[3]02'!G58</f>
        <v>460</v>
      </c>
      <c r="H56" s="17">
        <f t="shared" si="27"/>
        <v>1140</v>
      </c>
      <c r="I56" s="15">
        <f>'[3]02'!J58</f>
        <v>300.44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300.44</v>
      </c>
      <c r="P56" s="18">
        <f>frq!C56</f>
        <v>1</v>
      </c>
      <c r="Q56" s="15">
        <f t="shared" si="29"/>
        <v>300.44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300.44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268.44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268.44</v>
      </c>
      <c r="AT56" s="8">
        <v>30.83</v>
      </c>
      <c r="AU56" s="8">
        <v>0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30.83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-1.1700000000000017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360</v>
      </c>
      <c r="G57" s="16">
        <f>'[3]02'!G59</f>
        <v>460</v>
      </c>
      <c r="H57" s="17">
        <f t="shared" si="27"/>
        <v>1140</v>
      </c>
      <c r="I57" s="15">
        <f>'[3]02'!J59</f>
        <v>300.44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300.44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300.44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300.44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268.44</v>
      </c>
      <c r="AT57" s="8">
        <v>30.83</v>
      </c>
      <c r="AU57" s="8">
        <v>0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</v>
      </c>
      <c r="BL57" s="8">
        <f t="shared" si="21"/>
        <v>30.83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-1.1700000000000017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360</v>
      </c>
      <c r="G58" s="16">
        <f>'[3]02'!G60</f>
        <v>460</v>
      </c>
      <c r="H58" s="17">
        <f t="shared" si="27"/>
        <v>1140</v>
      </c>
      <c r="I58" s="15">
        <f>'[3]02'!J60</f>
        <v>300.44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300.44</v>
      </c>
      <c r="P58" s="18">
        <f>frq!C58</f>
        <v>1</v>
      </c>
      <c r="Q58" s="15">
        <f t="shared" si="33"/>
        <v>300.44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300.44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268.44</v>
      </c>
      <c r="AT58" s="8">
        <v>30.83</v>
      </c>
      <c r="AU58" s="8">
        <v>30.83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0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0</v>
      </c>
      <c r="BP58" s="182">
        <f t="shared" si="25"/>
        <v>-1.1700000000000017</v>
      </c>
      <c r="BQ58" s="182">
        <f t="shared" si="26"/>
        <v>30.83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360</v>
      </c>
      <c r="G59" s="16">
        <f>'[3]02'!G61</f>
        <v>460</v>
      </c>
      <c r="H59" s="17">
        <f t="shared" si="27"/>
        <v>1140</v>
      </c>
      <c r="I59" s="15">
        <f>'[3]02'!J61</f>
        <v>300.44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300.44</v>
      </c>
      <c r="P59" s="18">
        <f>frq!C59</f>
        <v>1</v>
      </c>
      <c r="Q59" s="15">
        <f t="shared" si="33"/>
        <v>300.44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300.44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268.44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268.44</v>
      </c>
      <c r="AT59" s="8">
        <v>30.83</v>
      </c>
      <c r="AU59" s="8">
        <v>30.83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0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0</v>
      </c>
      <c r="BP59" s="182">
        <f t="shared" si="25"/>
        <v>-1.1700000000000017</v>
      </c>
      <c r="BQ59" s="182">
        <f t="shared" si="26"/>
        <v>30.83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360</v>
      </c>
      <c r="G60" s="16">
        <f>'[3]02'!G62</f>
        <v>460</v>
      </c>
      <c r="H60" s="17">
        <f t="shared" si="27"/>
        <v>1140</v>
      </c>
      <c r="I60" s="15">
        <f>'[3]02'!J62</f>
        <v>300.44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300.44</v>
      </c>
      <c r="P60" s="18">
        <f>frq!C60</f>
        <v>1</v>
      </c>
      <c r="Q60" s="15">
        <f t="shared" si="33"/>
        <v>300.44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300.44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268.44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268.44</v>
      </c>
      <c r="AT60" s="8">
        <v>30.83</v>
      </c>
      <c r="AU60" s="8">
        <v>30.83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0</v>
      </c>
      <c r="BP60" s="182">
        <f t="shared" si="25"/>
        <v>-1.1700000000000017</v>
      </c>
      <c r="BQ60" s="182">
        <f t="shared" si="26"/>
        <v>30.83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360</v>
      </c>
      <c r="G61" s="16">
        <f>'[3]02'!G63</f>
        <v>460</v>
      </c>
      <c r="H61" s="17">
        <f t="shared" si="27"/>
        <v>1140</v>
      </c>
      <c r="I61" s="15">
        <f>'[3]02'!J63</f>
        <v>300.44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300.44</v>
      </c>
      <c r="P61" s="18">
        <f>frq!C61</f>
        <v>1</v>
      </c>
      <c r="Q61" s="15">
        <f t="shared" si="33"/>
        <v>300.44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300.44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268.44</v>
      </c>
      <c r="AT61" s="8">
        <v>30.83</v>
      </c>
      <c r="AU61" s="8">
        <v>30.83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0</v>
      </c>
      <c r="BP61" s="182">
        <f t="shared" si="25"/>
        <v>-1.1700000000000017</v>
      </c>
      <c r="BQ61" s="182">
        <f t="shared" si="26"/>
        <v>30.83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360</v>
      </c>
      <c r="G62" s="16">
        <f>'[3]02'!G64</f>
        <v>460</v>
      </c>
      <c r="H62" s="17">
        <f t="shared" si="27"/>
        <v>1140</v>
      </c>
      <c r="I62" s="15">
        <f>'[3]02'!J64</f>
        <v>300.44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300.44</v>
      </c>
      <c r="P62" s="18">
        <f>frq!C62</f>
        <v>1</v>
      </c>
      <c r="Q62" s="15">
        <f t="shared" si="33"/>
        <v>300.44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300.44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268.44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268.44</v>
      </c>
      <c r="AT62" s="8">
        <v>30.83</v>
      </c>
      <c r="AU62" s="8">
        <v>30.83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0</v>
      </c>
      <c r="BP62" s="182">
        <f t="shared" si="25"/>
        <v>-1.1700000000000017</v>
      </c>
      <c r="BQ62" s="182">
        <f t="shared" si="26"/>
        <v>30.83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360</v>
      </c>
      <c r="G63" s="16">
        <f>'[3]02'!G65</f>
        <v>460</v>
      </c>
      <c r="H63" s="17">
        <f t="shared" si="27"/>
        <v>1140</v>
      </c>
      <c r="I63" s="15">
        <f>'[3]02'!J65</f>
        <v>320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320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320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288</v>
      </c>
      <c r="AT63" s="8">
        <v>30.83</v>
      </c>
      <c r="AU63" s="8">
        <v>30.83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0</v>
      </c>
      <c r="BP63" s="182">
        <f t="shared" si="25"/>
        <v>-1.1700000000000017</v>
      </c>
      <c r="BQ63" s="182">
        <f t="shared" si="26"/>
        <v>30.83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360</v>
      </c>
      <c r="G64" s="16">
        <f>'[3]02'!G66</f>
        <v>460</v>
      </c>
      <c r="H64" s="17">
        <f t="shared" si="27"/>
        <v>1140</v>
      </c>
      <c r="I64" s="15">
        <f>'[3]02'!J66</f>
        <v>320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288</v>
      </c>
      <c r="AT64" s="8">
        <v>30.83</v>
      </c>
      <c r="AU64" s="8">
        <v>30.83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0</v>
      </c>
      <c r="BP64" s="182">
        <f t="shared" si="25"/>
        <v>-1.1700000000000017</v>
      </c>
      <c r="BQ64" s="182">
        <f t="shared" si="26"/>
        <v>30.83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360</v>
      </c>
      <c r="G65" s="16">
        <f>'[3]02'!G67</f>
        <v>460</v>
      </c>
      <c r="H65" s="17">
        <f t="shared" si="27"/>
        <v>1140</v>
      </c>
      <c r="I65" s="15">
        <f>'[3]02'!J67</f>
        <v>320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288</v>
      </c>
      <c r="AT65" s="8">
        <v>30.83</v>
      </c>
      <c r="AU65" s="8">
        <v>30.83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0</v>
      </c>
      <c r="BP65" s="182">
        <f t="shared" si="25"/>
        <v>-1.1700000000000017</v>
      </c>
      <c r="BQ65" s="182">
        <f t="shared" si="26"/>
        <v>30.83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360</v>
      </c>
      <c r="G66" s="16">
        <f>'[3]02'!G68</f>
        <v>460</v>
      </c>
      <c r="H66" s="17">
        <f t="shared" si="27"/>
        <v>1140</v>
      </c>
      <c r="I66" s="15">
        <f>'[3]02'!J68</f>
        <v>320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288</v>
      </c>
      <c r="AT66" s="8">
        <v>30.83</v>
      </c>
      <c r="AU66" s="8">
        <v>30.83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0</v>
      </c>
      <c r="BP66" s="182">
        <f t="shared" si="25"/>
        <v>-1.1700000000000017</v>
      </c>
      <c r="BQ66" s="182">
        <f t="shared" si="26"/>
        <v>30.83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360</v>
      </c>
      <c r="G67" s="16">
        <f>'[3]02'!G69</f>
        <v>460</v>
      </c>
      <c r="H67" s="17">
        <f t="shared" si="27"/>
        <v>1140</v>
      </c>
      <c r="I67" s="15">
        <f>'[3]02'!J69</f>
        <v>320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30.83</v>
      </c>
      <c r="AU67" s="8">
        <v>30.83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0</v>
      </c>
      <c r="BP67" s="182">
        <f t="shared" si="25"/>
        <v>-1.1700000000000017</v>
      </c>
      <c r="BQ67" s="182">
        <f t="shared" si="26"/>
        <v>30.83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360</v>
      </c>
      <c r="G68" s="16">
        <f>'[3]02'!G70</f>
        <v>460</v>
      </c>
      <c r="H68" s="17">
        <f t="shared" si="27"/>
        <v>1140</v>
      </c>
      <c r="I68" s="15">
        <f>'[3]02'!J70</f>
        <v>320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30.83</v>
      </c>
      <c r="AU68" s="8">
        <v>30.83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-1.1700000000000017</v>
      </c>
      <c r="BQ68" s="182">
        <f t="shared" ref="BQ68:BQ98" si="58">BM68-BO68</f>
        <v>30.83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360</v>
      </c>
      <c r="G69" s="16">
        <f>'[3]02'!G71</f>
        <v>460</v>
      </c>
      <c r="H69" s="17">
        <f t="shared" ref="H69:H98" si="59">SUM(B69:G69)</f>
        <v>1140</v>
      </c>
      <c r="I69" s="15">
        <f>'[3]02'!J71</f>
        <v>320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30.83</v>
      </c>
      <c r="AU69" s="8">
        <v>30.83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82">
        <f t="shared" si="57"/>
        <v>-1.1700000000000017</v>
      </c>
      <c r="BQ69" s="182">
        <f t="shared" si="58"/>
        <v>-1.1700000000000017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360</v>
      </c>
      <c r="G70" s="16">
        <f>'[3]02'!G72</f>
        <v>460</v>
      </c>
      <c r="H70" s="17">
        <f t="shared" si="59"/>
        <v>1140</v>
      </c>
      <c r="I70" s="15">
        <f>'[3]02'!J72</f>
        <v>320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30.83</v>
      </c>
      <c r="AU70" s="8">
        <v>30.83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82">
        <f t="shared" si="57"/>
        <v>-1.1700000000000017</v>
      </c>
      <c r="BQ70" s="182">
        <f t="shared" si="58"/>
        <v>-1.1700000000000017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360</v>
      </c>
      <c r="G71" s="16">
        <f>'[3]02'!G73</f>
        <v>460</v>
      </c>
      <c r="H71" s="17">
        <f t="shared" si="59"/>
        <v>1140</v>
      </c>
      <c r="I71" s="15">
        <f>'[3]02'!J73</f>
        <v>320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30.83</v>
      </c>
      <c r="AU71" s="8">
        <v>30.83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82">
        <f t="shared" si="57"/>
        <v>-1.1700000000000017</v>
      </c>
      <c r="BQ71" s="182">
        <f t="shared" si="58"/>
        <v>-1.1700000000000017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360</v>
      </c>
      <c r="G72" s="16">
        <f>'[3]02'!G74</f>
        <v>460</v>
      </c>
      <c r="H72" s="17">
        <f t="shared" si="59"/>
        <v>1140</v>
      </c>
      <c r="I72" s="15">
        <f>'[3]02'!J74</f>
        <v>320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30.83</v>
      </c>
      <c r="AU72" s="8">
        <v>30.83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360</v>
      </c>
      <c r="G73" s="16">
        <f>'[3]02'!G75</f>
        <v>460</v>
      </c>
      <c r="H73" s="17">
        <f t="shared" si="59"/>
        <v>1140</v>
      </c>
      <c r="I73" s="15">
        <f>'[3]02'!J75</f>
        <v>320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30.83</v>
      </c>
      <c r="AU73" s="8">
        <v>30.83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360</v>
      </c>
      <c r="G74" s="16">
        <f>'[3]02'!G76</f>
        <v>460</v>
      </c>
      <c r="H74" s="17">
        <f t="shared" si="59"/>
        <v>1140</v>
      </c>
      <c r="I74" s="15">
        <f>'[3]02'!J76</f>
        <v>320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30.83</v>
      </c>
      <c r="AU74" s="8">
        <v>30.83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82">
        <f t="shared" si="57"/>
        <v>-1.1700000000000017</v>
      </c>
      <c r="BQ74" s="182">
        <f t="shared" si="58"/>
        <v>-1.1700000000000017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360</v>
      </c>
      <c r="G75" s="16">
        <f>'[3]02'!G77</f>
        <v>460</v>
      </c>
      <c r="H75" s="17">
        <f t="shared" si="59"/>
        <v>1140</v>
      </c>
      <c r="I75" s="15">
        <f>'[3]02'!J77</f>
        <v>320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30.83</v>
      </c>
      <c r="AU75" s="8">
        <v>30.83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82">
        <f t="shared" si="57"/>
        <v>-1.1700000000000017</v>
      </c>
      <c r="BQ75" s="182">
        <f t="shared" si="58"/>
        <v>-1.1700000000000017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360</v>
      </c>
      <c r="G76" s="16">
        <f>'[3]02'!G78</f>
        <v>460</v>
      </c>
      <c r="H76" s="17">
        <f t="shared" si="59"/>
        <v>1140</v>
      </c>
      <c r="I76" s="15">
        <f>'[3]02'!J78</f>
        <v>320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30.83</v>
      </c>
      <c r="AU76" s="8">
        <v>30.83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82">
        <f t="shared" si="57"/>
        <v>-1.1700000000000017</v>
      </c>
      <c r="BQ76" s="182">
        <f t="shared" si="58"/>
        <v>-1.1700000000000017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360</v>
      </c>
      <c r="G77" s="16">
        <f>'[3]02'!G79</f>
        <v>460</v>
      </c>
      <c r="H77" s="17">
        <f t="shared" si="59"/>
        <v>1140</v>
      </c>
      <c r="I77" s="15">
        <f>'[3]02'!J79</f>
        <v>320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30.83</v>
      </c>
      <c r="AU77" s="8">
        <v>30.83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82">
        <f t="shared" si="57"/>
        <v>-1.1700000000000017</v>
      </c>
      <c r="BQ77" s="182">
        <f t="shared" si="58"/>
        <v>-1.1700000000000017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360</v>
      </c>
      <c r="G78" s="16">
        <f>'[3]02'!G80</f>
        <v>460</v>
      </c>
      <c r="H78" s="17">
        <f t="shared" si="59"/>
        <v>1140</v>
      </c>
      <c r="I78" s="15">
        <f>'[3]02'!J80</f>
        <v>320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30.83</v>
      </c>
      <c r="AU78" s="8">
        <v>30.83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82">
        <f t="shared" si="57"/>
        <v>-1.1700000000000017</v>
      </c>
      <c r="BQ78" s="182">
        <f t="shared" si="58"/>
        <v>-1.1700000000000017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360</v>
      </c>
      <c r="G79" s="16">
        <f>'[3]02'!G81</f>
        <v>460</v>
      </c>
      <c r="H79" s="17">
        <f t="shared" si="59"/>
        <v>1140</v>
      </c>
      <c r="I79" s="15">
        <f>'[3]02'!J81</f>
        <v>320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30.83</v>
      </c>
      <c r="AU79" s="8">
        <v>30.83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82">
        <f t="shared" si="57"/>
        <v>-1.1700000000000017</v>
      </c>
      <c r="BQ79" s="182">
        <f t="shared" si="58"/>
        <v>-1.1700000000000017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360</v>
      </c>
      <c r="G80" s="16">
        <f>'[3]02'!G82</f>
        <v>460</v>
      </c>
      <c r="H80" s="17">
        <f t="shared" si="59"/>
        <v>1140</v>
      </c>
      <c r="I80" s="15">
        <f>'[3]02'!J82</f>
        <v>320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30.83</v>
      </c>
      <c r="AU80" s="8">
        <v>30.83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82">
        <f t="shared" si="57"/>
        <v>-1.1700000000000017</v>
      </c>
      <c r="BQ80" s="182">
        <f t="shared" si="58"/>
        <v>-1.1700000000000017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360</v>
      </c>
      <c r="G81" s="16">
        <f>'[3]02'!G83</f>
        <v>460</v>
      </c>
      <c r="H81" s="17">
        <f t="shared" si="59"/>
        <v>1140</v>
      </c>
      <c r="I81" s="15">
        <f>'[3]02'!J83</f>
        <v>320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30.83</v>
      </c>
      <c r="AU81" s="8">
        <v>30.83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82">
        <f t="shared" si="57"/>
        <v>-1.1700000000000017</v>
      </c>
      <c r="BQ81" s="182">
        <f t="shared" si="58"/>
        <v>-1.1700000000000017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360</v>
      </c>
      <c r="G82" s="16">
        <f>'[3]02'!G84</f>
        <v>460</v>
      </c>
      <c r="H82" s="17">
        <f t="shared" si="59"/>
        <v>1140</v>
      </c>
      <c r="I82" s="15">
        <f>'[3]02'!J84</f>
        <v>320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30.83</v>
      </c>
      <c r="AU82" s="8">
        <v>30.83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82">
        <f t="shared" si="57"/>
        <v>-1.1700000000000017</v>
      </c>
      <c r="BQ82" s="182">
        <f t="shared" si="58"/>
        <v>-1.1700000000000017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360</v>
      </c>
      <c r="G83" s="16">
        <f>'[3]02'!G85</f>
        <v>460</v>
      </c>
      <c r="H83" s="17">
        <f t="shared" si="59"/>
        <v>1140</v>
      </c>
      <c r="I83" s="15">
        <f>'[3]02'!J85</f>
        <v>320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30.83</v>
      </c>
      <c r="AU83" s="8">
        <v>30.83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82">
        <f t="shared" si="57"/>
        <v>-1.1700000000000017</v>
      </c>
      <c r="BQ83" s="182">
        <f t="shared" si="58"/>
        <v>-1.1700000000000017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360</v>
      </c>
      <c r="G84" s="16">
        <f>'[3]02'!G86</f>
        <v>460</v>
      </c>
      <c r="H84" s="17">
        <f t="shared" si="59"/>
        <v>1140</v>
      </c>
      <c r="I84" s="15">
        <f>'[3]02'!J86</f>
        <v>320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30.83</v>
      </c>
      <c r="AU84" s="8">
        <v>30.83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82">
        <f t="shared" si="57"/>
        <v>-1.1700000000000017</v>
      </c>
      <c r="BQ84" s="182">
        <f t="shared" si="58"/>
        <v>-1.1700000000000017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360</v>
      </c>
      <c r="G85" s="16">
        <f>'[3]02'!G87</f>
        <v>460</v>
      </c>
      <c r="H85" s="17">
        <f t="shared" si="59"/>
        <v>1140</v>
      </c>
      <c r="I85" s="15">
        <f>'[3]02'!J87</f>
        <v>320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30.83</v>
      </c>
      <c r="AU85" s="8">
        <v>30.83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82">
        <f t="shared" si="57"/>
        <v>-1.1700000000000017</v>
      </c>
      <c r="BQ85" s="182">
        <f t="shared" si="58"/>
        <v>-1.1700000000000017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360</v>
      </c>
      <c r="G86" s="16">
        <f>'[3]02'!G88</f>
        <v>460</v>
      </c>
      <c r="H86" s="17">
        <f t="shared" si="59"/>
        <v>1140</v>
      </c>
      <c r="I86" s="15">
        <f>'[3]02'!J88</f>
        <v>320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0</v>
      </c>
      <c r="AU86" s="8">
        <v>30.83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0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82">
        <f t="shared" si="57"/>
        <v>-32</v>
      </c>
      <c r="BQ86" s="182">
        <f t="shared" si="58"/>
        <v>-1.1700000000000017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360</v>
      </c>
      <c r="G87" s="16">
        <f>'[3]02'!G89</f>
        <v>460</v>
      </c>
      <c r="H87" s="17">
        <f t="shared" si="59"/>
        <v>1140</v>
      </c>
      <c r="I87" s="15">
        <f>'[3]02'!J89</f>
        <v>320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0</v>
      </c>
      <c r="AU87" s="8">
        <v>30.83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0</v>
      </c>
      <c r="BM87" s="8">
        <f t="shared" si="54"/>
        <v>30.83</v>
      </c>
      <c r="BN87" s="8">
        <f t="shared" si="55"/>
        <v>32</v>
      </c>
      <c r="BO87" s="8">
        <f t="shared" si="56"/>
        <v>32</v>
      </c>
      <c r="BP87" s="182">
        <f t="shared" si="57"/>
        <v>-32</v>
      </c>
      <c r="BQ87" s="182">
        <f t="shared" si="58"/>
        <v>-1.1700000000000017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360</v>
      </c>
      <c r="G88" s="16">
        <f>'[3]02'!G90</f>
        <v>460</v>
      </c>
      <c r="H88" s="17">
        <f t="shared" si="59"/>
        <v>1140</v>
      </c>
      <c r="I88" s="15">
        <f>'[3]02'!J90</f>
        <v>320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360</v>
      </c>
      <c r="G89" s="16">
        <f>'[3]02'!G91</f>
        <v>460</v>
      </c>
      <c r="H89" s="17">
        <f t="shared" si="59"/>
        <v>1140</v>
      </c>
      <c r="I89" s="15">
        <f>'[3]02'!J91</f>
        <v>320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360</v>
      </c>
      <c r="G90" s="16">
        <f>'[3]02'!G92</f>
        <v>460</v>
      </c>
      <c r="H90" s="17">
        <f t="shared" si="59"/>
        <v>1140</v>
      </c>
      <c r="I90" s="15">
        <f>'[3]02'!J92</f>
        <v>320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360</v>
      </c>
      <c r="G91" s="16">
        <f>'[3]02'!G93</f>
        <v>460</v>
      </c>
      <c r="H91" s="17">
        <f t="shared" si="59"/>
        <v>1140</v>
      </c>
      <c r="I91" s="15">
        <f>'[3]02'!J93</f>
        <v>320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360</v>
      </c>
      <c r="G92" s="16">
        <f>'[3]02'!G94</f>
        <v>460</v>
      </c>
      <c r="H92" s="17">
        <f t="shared" si="59"/>
        <v>1140</v>
      </c>
      <c r="I92" s="15">
        <f>'[3]02'!J94</f>
        <v>320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360</v>
      </c>
      <c r="G93" s="16">
        <f>'[3]02'!G95</f>
        <v>460</v>
      </c>
      <c r="H93" s="17">
        <f t="shared" si="59"/>
        <v>1140</v>
      </c>
      <c r="I93" s="15">
        <f>'[3]02'!J95</f>
        <v>320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360</v>
      </c>
      <c r="G94" s="16">
        <f>'[3]02'!G96</f>
        <v>460</v>
      </c>
      <c r="H94" s="17">
        <f t="shared" si="59"/>
        <v>1140</v>
      </c>
      <c r="I94" s="15">
        <f>'[3]02'!J96</f>
        <v>320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360</v>
      </c>
      <c r="G95" s="16">
        <f>'[3]02'!G97</f>
        <v>460</v>
      </c>
      <c r="H95" s="17">
        <f t="shared" si="59"/>
        <v>1140</v>
      </c>
      <c r="I95" s="15">
        <f>'[3]02'!J97</f>
        <v>320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360</v>
      </c>
      <c r="G96" s="16">
        <f>'[3]02'!G98</f>
        <v>460</v>
      </c>
      <c r="H96" s="17">
        <f t="shared" si="59"/>
        <v>1140</v>
      </c>
      <c r="I96" s="15">
        <f>'[3]02'!J98</f>
        <v>320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360</v>
      </c>
      <c r="G97" s="16">
        <f>'[3]02'!G99</f>
        <v>460</v>
      </c>
      <c r="H97" s="17">
        <f t="shared" si="59"/>
        <v>1140</v>
      </c>
      <c r="I97" s="15">
        <f>'[3]02'!J99</f>
        <v>320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288</v>
      </c>
      <c r="AW97" s="207">
        <v>0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0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32</v>
      </c>
      <c r="BP97" s="182">
        <f t="shared" si="57"/>
        <v>0</v>
      </c>
      <c r="BQ97" s="182">
        <f t="shared" si="58"/>
        <v>-32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360</v>
      </c>
      <c r="G98" s="16">
        <f>'[3]02'!G100</f>
        <v>460</v>
      </c>
      <c r="H98" s="17">
        <f t="shared" si="59"/>
        <v>1140</v>
      </c>
      <c r="I98" s="15">
        <f>'[3]02'!J100</f>
        <v>320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288</v>
      </c>
      <c r="AW98" s="207">
        <v>0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0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32</v>
      </c>
      <c r="BP98" s="182">
        <f t="shared" si="57"/>
        <v>0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7.2541400000000023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7.2541400000000023</v>
      </c>
      <c r="P99" s="15">
        <f t="shared" si="62"/>
        <v>2.4E-2</v>
      </c>
      <c r="Q99" s="15">
        <f t="shared" si="62"/>
        <v>7.2541400000000023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7.2541400000000023</v>
      </c>
      <c r="X99" s="15">
        <f t="shared" si="62"/>
        <v>0.73409999999999997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0.73409999999999997</v>
      </c>
      <c r="AE99" s="15">
        <f t="shared" si="62"/>
        <v>0.50733000000000006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0.50733000000000006</v>
      </c>
      <c r="AL99" s="15">
        <f t="shared" si="62"/>
        <v>6.0127100000000047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6.0127100000000047</v>
      </c>
      <c r="AS99" s="15">
        <f t="shared" si="62"/>
        <v>0</v>
      </c>
      <c r="AT99" s="15">
        <f t="shared" si="62"/>
        <v>0.62802749999999918</v>
      </c>
      <c r="AU99" s="15">
        <f t="shared" si="62"/>
        <v>0.45247249999999967</v>
      </c>
      <c r="AV99" s="15">
        <f t="shared" si="62"/>
        <v>0</v>
      </c>
      <c r="AW99" s="15">
        <f t="shared" si="62"/>
        <v>0.73409999999999997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0.73409999999999997</v>
      </c>
      <c r="BD99" s="15">
        <f t="shared" si="62"/>
        <v>0.50733000000000006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0.50733000000000006</v>
      </c>
      <c r="BK99" s="15"/>
      <c r="BL99" s="15">
        <f t="shared" si="63"/>
        <v>0.62802749999999918</v>
      </c>
      <c r="BM99" s="15">
        <f t="shared" si="63"/>
        <v>0.45247249999999967</v>
      </c>
      <c r="BN99" s="15">
        <f t="shared" si="63"/>
        <v>0.73409999999999997</v>
      </c>
      <c r="BO99" s="15">
        <f t="shared" si="63"/>
        <v>0.50733000000000006</v>
      </c>
      <c r="BP99" s="15">
        <f t="shared" si="63"/>
        <v>-0.10607250000000003</v>
      </c>
      <c r="BQ99" s="15">
        <f t="shared" si="63"/>
        <v>-5.4857500000000115E-2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0.49000000000000199</v>
      </c>
      <c r="P11">
        <v>14.595402935474938</v>
      </c>
      <c r="Q11">
        <v>8.3112711160343391</v>
      </c>
      <c r="R11">
        <v>0</v>
      </c>
      <c r="S11">
        <v>2.017003600110773</v>
      </c>
      <c r="T11">
        <v>11.67632234837995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0.49000000000000199</v>
      </c>
      <c r="P12">
        <v>14.595402935474938</v>
      </c>
      <c r="Q12">
        <v>8.3112711160343391</v>
      </c>
      <c r="R12">
        <v>0</v>
      </c>
      <c r="S12">
        <v>2.017003600110773</v>
      </c>
      <c r="T12">
        <v>11.67632234837995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14.4</v>
      </c>
      <c r="J17">
        <f>BYPL_EOD!AC17+BYPL_EOD!AD17</f>
        <v>8.1999999999999993</v>
      </c>
      <c r="K17">
        <f>MES_EOD!AC17+MES_EOD!AD17</f>
        <v>0</v>
      </c>
      <c r="L17">
        <f>NDMC_EOD!AC17+NDMC_EOD!AD17</f>
        <v>1.99</v>
      </c>
      <c r="M17">
        <f>TPDDL_EOD!AC17+TPDDL_EOD!AD17</f>
        <v>11.52</v>
      </c>
      <c r="N17">
        <f t="shared" si="0"/>
        <v>36.11</v>
      </c>
      <c r="O17" s="154">
        <f t="shared" si="1"/>
        <v>0.49000000000000199</v>
      </c>
      <c r="P17">
        <v>14.595402935474938</v>
      </c>
      <c r="Q17">
        <v>8.3112711160343391</v>
      </c>
      <c r="R17">
        <v>0</v>
      </c>
      <c r="S17">
        <v>2.017003600110773</v>
      </c>
      <c r="T17">
        <v>11.67632234837995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14.4</v>
      </c>
      <c r="J18">
        <f>BYPL_EOD!AC18+BYPL_EOD!AD18</f>
        <v>8.1999999999999993</v>
      </c>
      <c r="K18">
        <f>MES_EOD!AC18+MES_EOD!AD18</f>
        <v>0</v>
      </c>
      <c r="L18">
        <f>NDMC_EOD!AC18+NDMC_EOD!AD18</f>
        <v>1.99</v>
      </c>
      <c r="M18">
        <f>TPDDL_EOD!AC18+TPDDL_EOD!AD18</f>
        <v>11.52</v>
      </c>
      <c r="N18">
        <f t="shared" si="0"/>
        <v>36.11</v>
      </c>
      <c r="O18" s="154">
        <f t="shared" si="1"/>
        <v>0.49000000000000199</v>
      </c>
      <c r="P18">
        <v>14.595402935474938</v>
      </c>
      <c r="Q18">
        <v>8.3112711160343391</v>
      </c>
      <c r="R18">
        <v>0</v>
      </c>
      <c r="S18">
        <v>2.017003600110773</v>
      </c>
      <c r="T18">
        <v>11.67632234837995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0.49000000000000199</v>
      </c>
      <c r="P26">
        <v>14.595402935474938</v>
      </c>
      <c r="Q26">
        <v>8.3112711160343391</v>
      </c>
      <c r="R26">
        <v>0</v>
      </c>
      <c r="S26">
        <v>2.017003600110773</v>
      </c>
      <c r="T26">
        <v>11.67632234837995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8.1999999999999993</v>
      </c>
      <c r="K28">
        <f>MES_EOD!AC28+MES_EOD!AD28</f>
        <v>0</v>
      </c>
      <c r="L28">
        <f>NDMC_EOD!AC28+NDMC_EOD!AD28</f>
        <v>1.99</v>
      </c>
      <c r="M28">
        <f>TPDDL_EOD!AC28+TPDDL_EOD!AD28</f>
        <v>11.52</v>
      </c>
      <c r="N28">
        <f t="shared" si="0"/>
        <v>36.11</v>
      </c>
      <c r="O28" s="154">
        <f t="shared" si="1"/>
        <v>0.49000000000000199</v>
      </c>
      <c r="P28">
        <v>14.595402935474938</v>
      </c>
      <c r="Q28">
        <v>8.3112711160343391</v>
      </c>
      <c r="R28">
        <v>0</v>
      </c>
      <c r="S28">
        <v>2.017003600110773</v>
      </c>
      <c r="T28">
        <v>11.67632234837995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8.1999999999999993</v>
      </c>
      <c r="K29">
        <f>MES_EOD!AC29+MES_EOD!AD29</f>
        <v>0</v>
      </c>
      <c r="L29">
        <f>NDMC_EOD!AC29+NDMC_EOD!AD29</f>
        <v>1.99</v>
      </c>
      <c r="M29">
        <f>TPDDL_EOD!AC29+TPDDL_EOD!AD29</f>
        <v>11.52</v>
      </c>
      <c r="N29">
        <f t="shared" si="0"/>
        <v>36.11</v>
      </c>
      <c r="O29" s="154">
        <f t="shared" si="1"/>
        <v>0.49000000000000199</v>
      </c>
      <c r="P29">
        <v>14.595402935474938</v>
      </c>
      <c r="Q29">
        <v>8.3112711160343391</v>
      </c>
      <c r="R29">
        <v>0</v>
      </c>
      <c r="S29">
        <v>2.017003600110773</v>
      </c>
      <c r="T29">
        <v>11.67632234837995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8.1999999999999993</v>
      </c>
      <c r="K30">
        <f>MES_EOD!AC30+MES_EOD!AD30</f>
        <v>0</v>
      </c>
      <c r="L30">
        <f>NDMC_EOD!AC30+NDMC_EOD!AD30</f>
        <v>1.99</v>
      </c>
      <c r="M30">
        <f>TPDDL_EOD!AC30+TPDDL_EOD!AD30</f>
        <v>11.52</v>
      </c>
      <c r="N30">
        <f t="shared" si="0"/>
        <v>36.11</v>
      </c>
      <c r="O30" s="154">
        <f t="shared" si="1"/>
        <v>0.49000000000000199</v>
      </c>
      <c r="P30">
        <v>14.595402935474938</v>
      </c>
      <c r="Q30">
        <v>8.3112711160343391</v>
      </c>
      <c r="R30">
        <v>0</v>
      </c>
      <c r="S30">
        <v>2.017003600110773</v>
      </c>
      <c r="T30">
        <v>11.67632234837995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</v>
      </c>
      <c r="J31">
        <f>BYPL_EOD!AC31+BYPL_EOD!AD31</f>
        <v>8.1999999999999993</v>
      </c>
      <c r="K31">
        <f>MES_EOD!AC31+MES_EOD!AD31</f>
        <v>0</v>
      </c>
      <c r="L31">
        <f>NDMC_EOD!AC31+NDMC_EOD!AD31</f>
        <v>1.99</v>
      </c>
      <c r="M31">
        <f>TPDDL_EOD!AC31+TPDDL_EOD!AD31</f>
        <v>11.52</v>
      </c>
      <c r="N31">
        <f t="shared" si="0"/>
        <v>36.11</v>
      </c>
      <c r="O31" s="154">
        <f t="shared" si="1"/>
        <v>0.49000000000000199</v>
      </c>
      <c r="P31">
        <v>14.595402935474938</v>
      </c>
      <c r="Q31">
        <v>8.3112711160343391</v>
      </c>
      <c r="R31">
        <v>0</v>
      </c>
      <c r="S31">
        <v>2.017003600110773</v>
      </c>
      <c r="T31">
        <v>11.67632234837995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14.4</v>
      </c>
      <c r="J32">
        <f>BYPL_EOD!AC32+BYPL_EOD!AD32</f>
        <v>8.1999999999999993</v>
      </c>
      <c r="K32">
        <f>MES_EOD!AC32+MES_EOD!AD32</f>
        <v>0</v>
      </c>
      <c r="L32">
        <f>NDMC_EOD!AC32+NDMC_EOD!AD32</f>
        <v>1.99</v>
      </c>
      <c r="M32">
        <f>TPDDL_EOD!AC32+TPDDL_EOD!AD32</f>
        <v>11.52</v>
      </c>
      <c r="N32">
        <f t="shared" si="0"/>
        <v>36.11</v>
      </c>
      <c r="O32" s="154">
        <f t="shared" si="1"/>
        <v>0.49000000000000199</v>
      </c>
      <c r="P32">
        <v>14.595402935474938</v>
      </c>
      <c r="Q32">
        <v>8.3112711160343391</v>
      </c>
      <c r="R32">
        <v>0</v>
      </c>
      <c r="S32">
        <v>2.017003600110773</v>
      </c>
      <c r="T32">
        <v>11.67632234837995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14.4</v>
      </c>
      <c r="J33">
        <f>BYPL_EOD!AC33+BYPL_EOD!AD33</f>
        <v>8.1999999999999993</v>
      </c>
      <c r="K33">
        <f>MES_EOD!AC33+MES_EOD!AD33</f>
        <v>0</v>
      </c>
      <c r="L33">
        <f>NDMC_EOD!AC33+NDMC_EOD!AD33</f>
        <v>1.99</v>
      </c>
      <c r="M33">
        <f>TPDDL_EOD!AC33+TPDDL_EOD!AD33</f>
        <v>11.52</v>
      </c>
      <c r="N33">
        <f t="shared" si="0"/>
        <v>36.11</v>
      </c>
      <c r="O33" s="154">
        <f t="shared" si="1"/>
        <v>0.49000000000000199</v>
      </c>
      <c r="P33">
        <v>14.595402935474938</v>
      </c>
      <c r="Q33">
        <v>8.3112711160343391</v>
      </c>
      <c r="R33">
        <v>0</v>
      </c>
      <c r="S33">
        <v>2.017003600110773</v>
      </c>
      <c r="T33">
        <v>11.67632234837995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14.4</v>
      </c>
      <c r="J34">
        <f>BYPL_EOD!AC34+BYPL_EOD!AD34</f>
        <v>8.1999999999999993</v>
      </c>
      <c r="K34">
        <f>MES_EOD!AC34+MES_EOD!AD34</f>
        <v>0</v>
      </c>
      <c r="L34">
        <f>NDMC_EOD!AC34+NDMC_EOD!AD34</f>
        <v>1.99</v>
      </c>
      <c r="M34">
        <f>TPDDL_EOD!AC34+TPDDL_EOD!AD34</f>
        <v>11.52</v>
      </c>
      <c r="N34">
        <f t="shared" si="0"/>
        <v>36.11</v>
      </c>
      <c r="O34" s="154">
        <f t="shared" si="1"/>
        <v>0.49000000000000199</v>
      </c>
      <c r="P34">
        <v>14.595402935474938</v>
      </c>
      <c r="Q34">
        <v>8.3112711160343391</v>
      </c>
      <c r="R34">
        <v>0</v>
      </c>
      <c r="S34">
        <v>2.017003600110773</v>
      </c>
      <c r="T34">
        <v>11.67632234837995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14.4</v>
      </c>
      <c r="J35">
        <f>BYPL_EOD!AC35+BYPL_EOD!AD35</f>
        <v>8.1999999999999993</v>
      </c>
      <c r="K35">
        <f>MES_EOD!AC35+MES_EOD!AD35</f>
        <v>0</v>
      </c>
      <c r="L35">
        <f>NDMC_EOD!AC35+NDMC_EOD!AD35</f>
        <v>1.99</v>
      </c>
      <c r="M35">
        <f>TPDDL_EOD!AC35+TPDDL_EOD!AD35</f>
        <v>11.52</v>
      </c>
      <c r="N35">
        <f t="shared" si="0"/>
        <v>36.11</v>
      </c>
      <c r="O35" s="154">
        <f t="shared" si="1"/>
        <v>0.49000000000000199</v>
      </c>
      <c r="P35">
        <v>14.595402935474938</v>
      </c>
      <c r="Q35">
        <v>8.3112711160343391</v>
      </c>
      <c r="R35">
        <v>0</v>
      </c>
      <c r="S35">
        <v>2.017003600110773</v>
      </c>
      <c r="T35">
        <v>11.67632234837995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14.4</v>
      </c>
      <c r="J36">
        <f>BYPL_EOD!AC36+BYPL_EOD!AD36</f>
        <v>8.1999999999999993</v>
      </c>
      <c r="K36">
        <f>MES_EOD!AC36+MES_EOD!AD36</f>
        <v>0</v>
      </c>
      <c r="L36">
        <f>NDMC_EOD!AC36+NDMC_EOD!AD36</f>
        <v>1.99</v>
      </c>
      <c r="M36">
        <f>TPDDL_EOD!AC36+TPDDL_EOD!AD36</f>
        <v>11.52</v>
      </c>
      <c r="N36">
        <f t="shared" si="0"/>
        <v>36.11</v>
      </c>
      <c r="O36" s="154">
        <f t="shared" si="1"/>
        <v>0.49000000000000199</v>
      </c>
      <c r="P36">
        <v>14.595402935474938</v>
      </c>
      <c r="Q36">
        <v>8.3112711160343391</v>
      </c>
      <c r="R36">
        <v>0</v>
      </c>
      <c r="S36">
        <v>2.017003600110773</v>
      </c>
      <c r="T36">
        <v>11.67632234837995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14.4</v>
      </c>
      <c r="J37">
        <f>BYPL_EOD!AC37+BYPL_EOD!AD37</f>
        <v>8.1999999999999993</v>
      </c>
      <c r="K37">
        <f>MES_EOD!AC37+MES_EOD!AD37</f>
        <v>0</v>
      </c>
      <c r="L37">
        <f>NDMC_EOD!AC37+NDMC_EOD!AD37</f>
        <v>1.99</v>
      </c>
      <c r="M37">
        <f>TPDDL_EOD!AC37+TPDDL_EOD!AD37</f>
        <v>11.52</v>
      </c>
      <c r="N37">
        <f t="shared" si="0"/>
        <v>36.11</v>
      </c>
      <c r="O37" s="154">
        <f t="shared" si="1"/>
        <v>0.49000000000000199</v>
      </c>
      <c r="P37">
        <v>14.595402935474938</v>
      </c>
      <c r="Q37">
        <v>8.3112711160343391</v>
      </c>
      <c r="R37">
        <v>0</v>
      </c>
      <c r="S37">
        <v>2.017003600110773</v>
      </c>
      <c r="T37">
        <v>11.67632234837995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14.4</v>
      </c>
      <c r="J38">
        <f>BYPL_EOD!AC38+BYPL_EOD!AD38</f>
        <v>8.1999999999999993</v>
      </c>
      <c r="K38">
        <f>MES_EOD!AC38+MES_EOD!AD38</f>
        <v>0</v>
      </c>
      <c r="L38">
        <f>NDMC_EOD!AC38+NDMC_EOD!AD38</f>
        <v>1.99</v>
      </c>
      <c r="M38">
        <f>TPDDL_EOD!AC38+TPDDL_EOD!AD38</f>
        <v>11.52</v>
      </c>
      <c r="N38">
        <f t="shared" si="0"/>
        <v>36.11</v>
      </c>
      <c r="O38" s="154">
        <f t="shared" si="1"/>
        <v>0.49000000000000199</v>
      </c>
      <c r="P38">
        <v>14.595402935474938</v>
      </c>
      <c r="Q38">
        <v>8.3112711160343391</v>
      </c>
      <c r="R38">
        <v>0</v>
      </c>
      <c r="S38">
        <v>2.017003600110773</v>
      </c>
      <c r="T38">
        <v>11.67632234837995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14.01</v>
      </c>
      <c r="J45">
        <f>BYPL_EOD!AC45+BYPL_EOD!AD45</f>
        <v>7.98</v>
      </c>
      <c r="K45">
        <f>MES_EOD!AC45+MES_EOD!AD45</f>
        <v>0</v>
      </c>
      <c r="L45">
        <f>NDMC_EOD!AC45+NDMC_EOD!AD45</f>
        <v>1.93</v>
      </c>
      <c r="M45">
        <f>TPDDL_EOD!AC45+TPDDL_EOD!AD45</f>
        <v>11.21</v>
      </c>
      <c r="N45">
        <f t="shared" si="0"/>
        <v>35.130000000000003</v>
      </c>
      <c r="O45" s="154">
        <f t="shared" si="1"/>
        <v>0.1699999999999946</v>
      </c>
      <c r="P45">
        <v>14.077796754910331</v>
      </c>
      <c r="Q45">
        <v>8.0186165670367195</v>
      </c>
      <c r="R45">
        <v>0</v>
      </c>
      <c r="S45">
        <v>1.9393395957870763</v>
      </c>
      <c r="T45">
        <v>11.264247082265868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14.01</v>
      </c>
      <c r="J46">
        <f>BYPL_EOD!AC46+BYPL_EOD!AD46</f>
        <v>7.98</v>
      </c>
      <c r="K46">
        <f>MES_EOD!AC46+MES_EOD!AD46</f>
        <v>0</v>
      </c>
      <c r="L46">
        <f>NDMC_EOD!AC46+NDMC_EOD!AD46</f>
        <v>1.93</v>
      </c>
      <c r="M46">
        <f>TPDDL_EOD!AC46+TPDDL_EOD!AD46</f>
        <v>11.21</v>
      </c>
      <c r="N46">
        <f t="shared" si="0"/>
        <v>35.130000000000003</v>
      </c>
      <c r="O46" s="154">
        <f t="shared" si="1"/>
        <v>0.1699999999999946</v>
      </c>
      <c r="P46">
        <v>14.077796754910331</v>
      </c>
      <c r="Q46">
        <v>8.0186165670367195</v>
      </c>
      <c r="R46">
        <v>0</v>
      </c>
      <c r="S46">
        <v>1.9393395957870763</v>
      </c>
      <c r="T46">
        <v>11.264247082265868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14.01</v>
      </c>
      <c r="J47">
        <f>BYPL_EOD!AC47+BYPL_EOD!AD47</f>
        <v>7.98</v>
      </c>
      <c r="K47">
        <f>MES_EOD!AC47+MES_EOD!AD47</f>
        <v>0</v>
      </c>
      <c r="L47">
        <f>NDMC_EOD!AC47+NDMC_EOD!AD47</f>
        <v>1.93</v>
      </c>
      <c r="M47">
        <f>TPDDL_EOD!AC47+TPDDL_EOD!AD47</f>
        <v>11.21</v>
      </c>
      <c r="N47">
        <f t="shared" si="0"/>
        <v>35.130000000000003</v>
      </c>
      <c r="O47" s="154">
        <f t="shared" si="1"/>
        <v>0.1699999999999946</v>
      </c>
      <c r="P47">
        <v>14.077796754910331</v>
      </c>
      <c r="Q47">
        <v>8.0186165670367195</v>
      </c>
      <c r="R47">
        <v>0</v>
      </c>
      <c r="S47">
        <v>1.9393395957870763</v>
      </c>
      <c r="T47">
        <v>11.264247082265868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14.01</v>
      </c>
      <c r="J48">
        <f>BYPL_EOD!AC48+BYPL_EOD!AD48</f>
        <v>7.98</v>
      </c>
      <c r="K48">
        <f>MES_EOD!AC48+MES_EOD!AD48</f>
        <v>0</v>
      </c>
      <c r="L48">
        <f>NDMC_EOD!AC48+NDMC_EOD!AD48</f>
        <v>1.93</v>
      </c>
      <c r="M48">
        <f>TPDDL_EOD!AC48+TPDDL_EOD!AD48</f>
        <v>11.21</v>
      </c>
      <c r="N48">
        <f t="shared" si="0"/>
        <v>35.130000000000003</v>
      </c>
      <c r="O48" s="154">
        <f t="shared" si="1"/>
        <v>0.1699999999999946</v>
      </c>
      <c r="P48">
        <v>14.077796754910331</v>
      </c>
      <c r="Q48">
        <v>8.0186165670367195</v>
      </c>
      <c r="R48">
        <v>0</v>
      </c>
      <c r="S48">
        <v>1.9393395957870763</v>
      </c>
      <c r="T48">
        <v>11.264247082265868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14.01</v>
      </c>
      <c r="J49">
        <f>BYPL_EOD!AC49+BYPL_EOD!AD49</f>
        <v>7.98</v>
      </c>
      <c r="K49">
        <f>MES_EOD!AC49+MES_EOD!AD49</f>
        <v>0</v>
      </c>
      <c r="L49">
        <f>NDMC_EOD!AC49+NDMC_EOD!AD49</f>
        <v>1.93</v>
      </c>
      <c r="M49">
        <f>TPDDL_EOD!AC49+TPDDL_EOD!AD49</f>
        <v>11.21</v>
      </c>
      <c r="N49">
        <f t="shared" si="0"/>
        <v>35.130000000000003</v>
      </c>
      <c r="O49" s="154">
        <f t="shared" si="1"/>
        <v>0.1699999999999946</v>
      </c>
      <c r="P49">
        <v>14.077796754910331</v>
      </c>
      <c r="Q49">
        <v>8.0186165670367195</v>
      </c>
      <c r="R49">
        <v>0</v>
      </c>
      <c r="S49">
        <v>1.9393395957870763</v>
      </c>
      <c r="T49">
        <v>11.264247082265868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14.01</v>
      </c>
      <c r="J50">
        <f>BYPL_EOD!AC50+BYPL_EOD!AD50</f>
        <v>7.98</v>
      </c>
      <c r="K50">
        <f>MES_EOD!AC50+MES_EOD!AD50</f>
        <v>0</v>
      </c>
      <c r="L50">
        <f>NDMC_EOD!AC50+NDMC_EOD!AD50</f>
        <v>1.93</v>
      </c>
      <c r="M50">
        <f>TPDDL_EOD!AC50+TPDDL_EOD!AD50</f>
        <v>11.21</v>
      </c>
      <c r="N50">
        <f t="shared" si="0"/>
        <v>35.130000000000003</v>
      </c>
      <c r="O50" s="154">
        <f t="shared" si="1"/>
        <v>0.1699999999999946</v>
      </c>
      <c r="P50">
        <v>14.077796754910331</v>
      </c>
      <c r="Q50">
        <v>8.0186165670367195</v>
      </c>
      <c r="R50">
        <v>0</v>
      </c>
      <c r="S50">
        <v>1.9393395957870763</v>
      </c>
      <c r="T50">
        <v>11.264247082265868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14.01</v>
      </c>
      <c r="J51">
        <f>BYPL_EOD!AC51+BYPL_EOD!AD51</f>
        <v>7.98</v>
      </c>
      <c r="K51">
        <f>MES_EOD!AC51+MES_EOD!AD51</f>
        <v>0</v>
      </c>
      <c r="L51">
        <f>NDMC_EOD!AC51+NDMC_EOD!AD51</f>
        <v>1.93</v>
      </c>
      <c r="M51">
        <f>TPDDL_EOD!AC51+TPDDL_EOD!AD51</f>
        <v>11.21</v>
      </c>
      <c r="N51">
        <f t="shared" si="0"/>
        <v>35.130000000000003</v>
      </c>
      <c r="O51" s="154">
        <f t="shared" si="1"/>
        <v>0.1699999999999946</v>
      </c>
      <c r="P51">
        <v>14.077796754910331</v>
      </c>
      <c r="Q51">
        <v>8.0186165670367195</v>
      </c>
      <c r="R51">
        <v>0</v>
      </c>
      <c r="S51">
        <v>1.9393395957870763</v>
      </c>
      <c r="T51">
        <v>11.264247082265868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14.01</v>
      </c>
      <c r="J52">
        <f>BYPL_EOD!AC52+BYPL_EOD!AD52</f>
        <v>7.98</v>
      </c>
      <c r="K52">
        <f>MES_EOD!AC52+MES_EOD!AD52</f>
        <v>0</v>
      </c>
      <c r="L52">
        <f>NDMC_EOD!AC52+NDMC_EOD!AD52</f>
        <v>1.93</v>
      </c>
      <c r="M52">
        <f>TPDDL_EOD!AC52+TPDDL_EOD!AD52</f>
        <v>11.21</v>
      </c>
      <c r="N52">
        <f t="shared" si="0"/>
        <v>35.130000000000003</v>
      </c>
      <c r="O52" s="154">
        <f t="shared" si="1"/>
        <v>0.1699999999999946</v>
      </c>
      <c r="P52">
        <v>14.077796754910331</v>
      </c>
      <c r="Q52">
        <v>8.0186165670367195</v>
      </c>
      <c r="R52">
        <v>0</v>
      </c>
      <c r="S52">
        <v>1.9393395957870763</v>
      </c>
      <c r="T52">
        <v>11.264247082265868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14.01</v>
      </c>
      <c r="J53">
        <f>BYPL_EOD!AC53+BYPL_EOD!AD53</f>
        <v>7.98</v>
      </c>
      <c r="K53">
        <f>MES_EOD!AC53+MES_EOD!AD53</f>
        <v>0</v>
      </c>
      <c r="L53">
        <f>NDMC_EOD!AC53+NDMC_EOD!AD53</f>
        <v>1.93</v>
      </c>
      <c r="M53">
        <f>TPDDL_EOD!AC53+TPDDL_EOD!AD53</f>
        <v>11.21</v>
      </c>
      <c r="N53">
        <f t="shared" si="0"/>
        <v>35.130000000000003</v>
      </c>
      <c r="O53" s="154">
        <f t="shared" si="1"/>
        <v>0.1699999999999946</v>
      </c>
      <c r="P53">
        <v>14.077796754910331</v>
      </c>
      <c r="Q53">
        <v>8.0186165670367195</v>
      </c>
      <c r="R53">
        <v>0</v>
      </c>
      <c r="S53">
        <v>1.9393395957870763</v>
      </c>
      <c r="T53">
        <v>11.264247082265868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14.01</v>
      </c>
      <c r="J54">
        <f>BYPL_EOD!AC54+BYPL_EOD!AD54</f>
        <v>7.98</v>
      </c>
      <c r="K54">
        <f>MES_EOD!AC54+MES_EOD!AD54</f>
        <v>0</v>
      </c>
      <c r="L54">
        <f>NDMC_EOD!AC54+NDMC_EOD!AD54</f>
        <v>1.93</v>
      </c>
      <c r="M54">
        <f>TPDDL_EOD!AC54+TPDDL_EOD!AD54</f>
        <v>11.21</v>
      </c>
      <c r="N54">
        <f t="shared" si="0"/>
        <v>35.130000000000003</v>
      </c>
      <c r="O54" s="154">
        <f t="shared" si="1"/>
        <v>0.1699999999999946</v>
      </c>
      <c r="P54">
        <v>14.077796754910331</v>
      </c>
      <c r="Q54">
        <v>8.0186165670367195</v>
      </c>
      <c r="R54">
        <v>0</v>
      </c>
      <c r="S54">
        <v>1.9393395957870763</v>
      </c>
      <c r="T54">
        <v>11.264247082265868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14.01</v>
      </c>
      <c r="J55">
        <f>BYPL_EOD!AC55+BYPL_EOD!AD55</f>
        <v>7.98</v>
      </c>
      <c r="K55">
        <f>MES_EOD!AC55+MES_EOD!AD55</f>
        <v>0</v>
      </c>
      <c r="L55">
        <f>NDMC_EOD!AC55+NDMC_EOD!AD55</f>
        <v>1.93</v>
      </c>
      <c r="M55">
        <f>TPDDL_EOD!AC55+TPDDL_EOD!AD55</f>
        <v>11.21</v>
      </c>
      <c r="N55">
        <f t="shared" si="0"/>
        <v>35.130000000000003</v>
      </c>
      <c r="O55" s="154">
        <f t="shared" si="1"/>
        <v>0.1699999999999946</v>
      </c>
      <c r="P55">
        <v>14.077796754910331</v>
      </c>
      <c r="Q55">
        <v>8.0186165670367195</v>
      </c>
      <c r="R55">
        <v>0</v>
      </c>
      <c r="S55">
        <v>1.9393395957870763</v>
      </c>
      <c r="T55">
        <v>11.264247082265868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14.01</v>
      </c>
      <c r="J56">
        <f>BYPL_EOD!AC56+BYPL_EOD!AD56</f>
        <v>7.98</v>
      </c>
      <c r="K56">
        <f>MES_EOD!AC56+MES_EOD!AD56</f>
        <v>0</v>
      </c>
      <c r="L56">
        <f>NDMC_EOD!AC56+NDMC_EOD!AD56</f>
        <v>1.93</v>
      </c>
      <c r="M56">
        <f>TPDDL_EOD!AC56+TPDDL_EOD!AD56</f>
        <v>11.21</v>
      </c>
      <c r="N56">
        <f t="shared" si="0"/>
        <v>35.130000000000003</v>
      </c>
      <c r="O56" s="154">
        <f t="shared" si="1"/>
        <v>0.1699999999999946</v>
      </c>
      <c r="P56">
        <v>14.077796754910331</v>
      </c>
      <c r="Q56">
        <v>8.0186165670367195</v>
      </c>
      <c r="R56">
        <v>0</v>
      </c>
      <c r="S56">
        <v>1.9393395957870763</v>
      </c>
      <c r="T56">
        <v>11.264247082265868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14.01</v>
      </c>
      <c r="J57">
        <f>BYPL_EOD!AC57+BYPL_EOD!AD57</f>
        <v>7.98</v>
      </c>
      <c r="K57">
        <f>MES_EOD!AC57+MES_EOD!AD57</f>
        <v>0</v>
      </c>
      <c r="L57">
        <f>NDMC_EOD!AC57+NDMC_EOD!AD57</f>
        <v>1.93</v>
      </c>
      <c r="M57">
        <f>TPDDL_EOD!AC57+TPDDL_EOD!AD57</f>
        <v>11.21</v>
      </c>
      <c r="N57">
        <f t="shared" si="0"/>
        <v>35.130000000000003</v>
      </c>
      <c r="O57" s="154">
        <f t="shared" si="1"/>
        <v>0.1699999999999946</v>
      </c>
      <c r="P57">
        <v>14.077796754910331</v>
      </c>
      <c r="Q57">
        <v>8.0186165670367195</v>
      </c>
      <c r="R57">
        <v>0</v>
      </c>
      <c r="S57">
        <v>1.9393395957870763</v>
      </c>
      <c r="T57">
        <v>11.264247082265868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14.01</v>
      </c>
      <c r="J58">
        <f>BYPL_EOD!AC58+BYPL_EOD!AD58</f>
        <v>7.98</v>
      </c>
      <c r="K58">
        <f>MES_EOD!AC58+MES_EOD!AD58</f>
        <v>0</v>
      </c>
      <c r="L58">
        <f>NDMC_EOD!AC58+NDMC_EOD!AD58</f>
        <v>1.93</v>
      </c>
      <c r="M58">
        <f>TPDDL_EOD!AC58+TPDDL_EOD!AD58</f>
        <v>11.21</v>
      </c>
      <c r="N58">
        <f t="shared" si="0"/>
        <v>35.130000000000003</v>
      </c>
      <c r="O58" s="154">
        <f t="shared" si="1"/>
        <v>0.1699999999999946</v>
      </c>
      <c r="P58">
        <v>14.077796754910331</v>
      </c>
      <c r="Q58">
        <v>8.0186165670367195</v>
      </c>
      <c r="R58">
        <v>0</v>
      </c>
      <c r="S58">
        <v>1.9393395957870763</v>
      </c>
      <c r="T58">
        <v>11.264247082265868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0.1699999999999946</v>
      </c>
      <c r="P59">
        <v>14.077796754910331</v>
      </c>
      <c r="Q59">
        <v>8.0186165670367195</v>
      </c>
      <c r="R59">
        <v>0</v>
      </c>
      <c r="S59">
        <v>1.9393395957870763</v>
      </c>
      <c r="T59">
        <v>11.264247082265868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0.1699999999999946</v>
      </c>
      <c r="P60">
        <v>14.077796754910331</v>
      </c>
      <c r="Q60">
        <v>8.0186165670367195</v>
      </c>
      <c r="R60">
        <v>0</v>
      </c>
      <c r="S60">
        <v>1.9393395957870763</v>
      </c>
      <c r="T60">
        <v>11.264247082265868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0.1699999999999946</v>
      </c>
      <c r="P61">
        <v>14.077796754910331</v>
      </c>
      <c r="Q61">
        <v>8.0186165670367195</v>
      </c>
      <c r="R61">
        <v>0</v>
      </c>
      <c r="S61">
        <v>1.9393395957870763</v>
      </c>
      <c r="T61">
        <v>11.264247082265868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0.1699999999999946</v>
      </c>
      <c r="P62">
        <v>14.077796754910331</v>
      </c>
      <c r="Q62">
        <v>8.0186165670367195</v>
      </c>
      <c r="R62">
        <v>0</v>
      </c>
      <c r="S62">
        <v>1.9393395957870763</v>
      </c>
      <c r="T62">
        <v>11.264247082265868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14.4</v>
      </c>
      <c r="J63">
        <f>BYPL_EOD!AC63+BYPL_EOD!AD63</f>
        <v>8.1999999999999993</v>
      </c>
      <c r="K63">
        <f>MES_EOD!AC63+MES_EOD!AD63</f>
        <v>0</v>
      </c>
      <c r="L63">
        <f>NDMC_EOD!AC63+NDMC_EOD!AD63</f>
        <v>1.99</v>
      </c>
      <c r="M63">
        <f>TPDDL_EOD!AC63+TPDDL_EOD!AD63</f>
        <v>11.52</v>
      </c>
      <c r="N63">
        <f t="shared" si="0"/>
        <v>36.11</v>
      </c>
      <c r="O63" s="154">
        <f t="shared" si="1"/>
        <v>0.18999999999999773</v>
      </c>
      <c r="P63">
        <v>14.475768485184158</v>
      </c>
      <c r="Q63">
        <v>8.2431459429520899</v>
      </c>
      <c r="R63">
        <v>0</v>
      </c>
      <c r="S63">
        <v>2.000470783716422</v>
      </c>
      <c r="T63">
        <v>11.580614788147326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14.4</v>
      </c>
      <c r="J64">
        <f>BYPL_EOD!AC64+BYPL_EOD!AD64</f>
        <v>8.1999999999999993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36.11</v>
      </c>
      <c r="O64" s="154">
        <f t="shared" si="1"/>
        <v>0.18999999999999773</v>
      </c>
      <c r="P64">
        <v>14.475768485184158</v>
      </c>
      <c r="Q64">
        <v>8.2431459429520899</v>
      </c>
      <c r="R64">
        <v>0</v>
      </c>
      <c r="S64">
        <v>2.000470783716422</v>
      </c>
      <c r="T64">
        <v>11.580614788147326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14.4</v>
      </c>
      <c r="J65">
        <f>BYPL_EOD!AC65+BYPL_EOD!AD65</f>
        <v>8.1999999999999993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36.11</v>
      </c>
      <c r="O65" s="154">
        <f t="shared" si="1"/>
        <v>0.18999999999999773</v>
      </c>
      <c r="P65">
        <v>14.475768485184158</v>
      </c>
      <c r="Q65">
        <v>8.2431459429520899</v>
      </c>
      <c r="R65">
        <v>0</v>
      </c>
      <c r="S65">
        <v>2.000470783716422</v>
      </c>
      <c r="T65">
        <v>11.580614788147326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14.4</v>
      </c>
      <c r="J66">
        <f>BYPL_EOD!AC66+BYPL_EOD!AD66</f>
        <v>8.1999999999999993</v>
      </c>
      <c r="K66">
        <f>MES_EOD!AC66+MES_EOD!AD66</f>
        <v>0</v>
      </c>
      <c r="L66">
        <f>NDMC_EOD!AC66+NDMC_EOD!AD66</f>
        <v>1.99</v>
      </c>
      <c r="M66">
        <f>TPDDL_EOD!AC66+TPDDL_EOD!AD66</f>
        <v>11.52</v>
      </c>
      <c r="N66">
        <f t="shared" si="0"/>
        <v>36.11</v>
      </c>
      <c r="O66" s="154">
        <f t="shared" si="1"/>
        <v>0.18999999999999773</v>
      </c>
      <c r="P66">
        <v>14.475768485184158</v>
      </c>
      <c r="Q66">
        <v>8.2431459429520899</v>
      </c>
      <c r="R66">
        <v>0</v>
      </c>
      <c r="S66">
        <v>2.000470783716422</v>
      </c>
      <c r="T66">
        <v>11.580614788147326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8.1999999999999993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14.475768485184158</v>
      </c>
      <c r="Q67">
        <v>8.2431459429520899</v>
      </c>
      <c r="R67">
        <v>0</v>
      </c>
      <c r="S67">
        <v>2.000470783716422</v>
      </c>
      <c r="T67">
        <v>11.580614788147326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8.1999999999999993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36.11</v>
      </c>
      <c r="O68" s="154">
        <f t="shared" si="7"/>
        <v>0.18999999999999773</v>
      </c>
      <c r="P68">
        <v>14.475768485184158</v>
      </c>
      <c r="Q68">
        <v>8.2431459429520899</v>
      </c>
      <c r="R68">
        <v>0</v>
      </c>
      <c r="S68">
        <v>2.000470783716422</v>
      </c>
      <c r="T68">
        <v>11.580614788147326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9.48</v>
      </c>
      <c r="J69">
        <f>BYPL_EOD!AC69+BYPL_EOD!AD69</f>
        <v>18.04</v>
      </c>
      <c r="K69">
        <f>MES_EOD!AC69+MES_EOD!AD69</f>
        <v>0</v>
      </c>
      <c r="L69">
        <f>NDMC_EOD!AC69+NDMC_EOD!AD69</f>
        <v>1.31</v>
      </c>
      <c r="M69">
        <f>TPDDL_EOD!AC69+TPDDL_EOD!AD69</f>
        <v>7.58</v>
      </c>
      <c r="N69">
        <f t="shared" si="6"/>
        <v>36.409999999999997</v>
      </c>
      <c r="O69" s="154">
        <f t="shared" si="7"/>
        <v>-0.10999999999999943</v>
      </c>
      <c r="P69">
        <v>9.4513595166163142</v>
      </c>
      <c r="Q69">
        <v>17.985498489425982</v>
      </c>
      <c r="R69">
        <v>0</v>
      </c>
      <c r="S69">
        <v>1.3060422960725075</v>
      </c>
      <c r="T69">
        <v>7.5570996978851968</v>
      </c>
      <c r="U69" s="156">
        <f t="shared" si="8"/>
        <v>36.300000000000004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9.48</v>
      </c>
      <c r="J70">
        <f>BYPL_EOD!AC70+BYPL_EOD!AD70</f>
        <v>18.04</v>
      </c>
      <c r="K70">
        <f>MES_EOD!AC70+MES_EOD!AD70</f>
        <v>0</v>
      </c>
      <c r="L70">
        <f>NDMC_EOD!AC70+NDMC_EOD!AD70</f>
        <v>1.31</v>
      </c>
      <c r="M70">
        <f>TPDDL_EOD!AC70+TPDDL_EOD!AD70</f>
        <v>7.58</v>
      </c>
      <c r="N70">
        <f t="shared" si="6"/>
        <v>36.409999999999997</v>
      </c>
      <c r="O70" s="154">
        <f t="shared" si="7"/>
        <v>-0.10999999999999943</v>
      </c>
      <c r="P70">
        <v>9.4513595166163142</v>
      </c>
      <c r="Q70">
        <v>17.985498489425982</v>
      </c>
      <c r="R70">
        <v>0</v>
      </c>
      <c r="S70">
        <v>1.3060422960725075</v>
      </c>
      <c r="T70">
        <v>7.5570996978851968</v>
      </c>
      <c r="U70" s="156">
        <f t="shared" si="8"/>
        <v>36.300000000000004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9.48</v>
      </c>
      <c r="J71">
        <f>BYPL_EOD!AC71+BYPL_EOD!AD71</f>
        <v>18.04</v>
      </c>
      <c r="K71">
        <f>MES_EOD!AC71+MES_EOD!AD71</f>
        <v>0</v>
      </c>
      <c r="L71">
        <f>NDMC_EOD!AC71+NDMC_EOD!AD71</f>
        <v>1.31</v>
      </c>
      <c r="M71">
        <f>TPDDL_EOD!AC71+TPDDL_EOD!AD71</f>
        <v>7.58</v>
      </c>
      <c r="N71">
        <f t="shared" si="6"/>
        <v>36.409999999999997</v>
      </c>
      <c r="O71" s="154">
        <f t="shared" si="7"/>
        <v>-0.10999999999999943</v>
      </c>
      <c r="P71">
        <v>9.4513595166163142</v>
      </c>
      <c r="Q71">
        <v>17.985498489425982</v>
      </c>
      <c r="R71">
        <v>0</v>
      </c>
      <c r="S71">
        <v>1.3060422960725075</v>
      </c>
      <c r="T71">
        <v>7.5570996978851968</v>
      </c>
      <c r="U71" s="156">
        <f t="shared" si="8"/>
        <v>36.300000000000004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9.48</v>
      </c>
      <c r="J72">
        <f>BYPL_EOD!AC72+BYPL_EOD!AD72</f>
        <v>18.04</v>
      </c>
      <c r="K72">
        <f>MES_EOD!AC72+MES_EOD!AD72</f>
        <v>0</v>
      </c>
      <c r="L72">
        <f>NDMC_EOD!AC72+NDMC_EOD!AD72</f>
        <v>1.31</v>
      </c>
      <c r="M72">
        <f>TPDDL_EOD!AC72+TPDDL_EOD!AD72</f>
        <v>7.58</v>
      </c>
      <c r="N72">
        <f t="shared" si="6"/>
        <v>36.409999999999997</v>
      </c>
      <c r="O72" s="154">
        <f t="shared" si="7"/>
        <v>-0.10999999999999943</v>
      </c>
      <c r="P72">
        <v>9.4513595166163142</v>
      </c>
      <c r="Q72">
        <v>17.985498489425982</v>
      </c>
      <c r="R72">
        <v>0</v>
      </c>
      <c r="S72">
        <v>1.3060422960725075</v>
      </c>
      <c r="T72">
        <v>7.5570996978851968</v>
      </c>
      <c r="U72" s="156">
        <f t="shared" si="8"/>
        <v>36.300000000000004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9.48</v>
      </c>
      <c r="J73">
        <f>BYPL_EOD!AC73+BYPL_EOD!AD73</f>
        <v>18.04</v>
      </c>
      <c r="K73">
        <f>MES_EOD!AC73+MES_EOD!AD73</f>
        <v>0</v>
      </c>
      <c r="L73">
        <f>NDMC_EOD!AC73+NDMC_EOD!AD73</f>
        <v>1.31</v>
      </c>
      <c r="M73">
        <f>TPDDL_EOD!AC73+TPDDL_EOD!AD73</f>
        <v>7.58</v>
      </c>
      <c r="N73">
        <f t="shared" si="6"/>
        <v>36.409999999999997</v>
      </c>
      <c r="O73" s="154">
        <f t="shared" si="7"/>
        <v>-0.10999999999999943</v>
      </c>
      <c r="P73">
        <v>9.4513595166163142</v>
      </c>
      <c r="Q73">
        <v>17.985498489425982</v>
      </c>
      <c r="R73">
        <v>0</v>
      </c>
      <c r="S73">
        <v>1.3060422960725075</v>
      </c>
      <c r="T73">
        <v>7.5570996978851968</v>
      </c>
      <c r="U73" s="156">
        <f t="shared" si="8"/>
        <v>36.300000000000004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9.48</v>
      </c>
      <c r="J74">
        <f>BYPL_EOD!AC74+BYPL_EOD!AD74</f>
        <v>18.04</v>
      </c>
      <c r="K74">
        <f>MES_EOD!AC74+MES_EOD!AD74</f>
        <v>0</v>
      </c>
      <c r="L74">
        <f>NDMC_EOD!AC74+NDMC_EOD!AD74</f>
        <v>1.31</v>
      </c>
      <c r="M74">
        <f>TPDDL_EOD!AC74+TPDDL_EOD!AD74</f>
        <v>7.58</v>
      </c>
      <c r="N74">
        <f t="shared" si="6"/>
        <v>36.409999999999997</v>
      </c>
      <c r="O74" s="154">
        <f t="shared" si="7"/>
        <v>-0.10999999999999943</v>
      </c>
      <c r="P74">
        <v>9.4513595166163142</v>
      </c>
      <c r="Q74">
        <v>17.985498489425982</v>
      </c>
      <c r="R74">
        <v>0</v>
      </c>
      <c r="S74">
        <v>1.3060422960725075</v>
      </c>
      <c r="T74">
        <v>7.5570996978851968</v>
      </c>
      <c r="U74" s="156">
        <f t="shared" si="8"/>
        <v>36.300000000000004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9.48</v>
      </c>
      <c r="J75">
        <f>BYPL_EOD!AC75+BYPL_EOD!AD75</f>
        <v>18.04</v>
      </c>
      <c r="K75">
        <f>MES_EOD!AC75+MES_EOD!AD75</f>
        <v>0</v>
      </c>
      <c r="L75">
        <f>NDMC_EOD!AC75+NDMC_EOD!AD75</f>
        <v>1.31</v>
      </c>
      <c r="M75">
        <f>TPDDL_EOD!AC75+TPDDL_EOD!AD75</f>
        <v>7.58</v>
      </c>
      <c r="N75">
        <f t="shared" si="6"/>
        <v>36.409999999999997</v>
      </c>
      <c r="O75" s="154">
        <f t="shared" si="7"/>
        <v>0.19000000000000483</v>
      </c>
      <c r="P75">
        <v>9.5294699258445501</v>
      </c>
      <c r="Q75">
        <v>18.134138972809669</v>
      </c>
      <c r="R75">
        <v>0</v>
      </c>
      <c r="S75">
        <v>1.3168360340565781</v>
      </c>
      <c r="T75">
        <v>7.6195550672892072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9.48</v>
      </c>
      <c r="J76">
        <f>BYPL_EOD!AC76+BYPL_EOD!AD76</f>
        <v>18.04</v>
      </c>
      <c r="K76">
        <f>MES_EOD!AC76+MES_EOD!AD76</f>
        <v>0</v>
      </c>
      <c r="L76">
        <f>NDMC_EOD!AC76+NDMC_EOD!AD76</f>
        <v>1.31</v>
      </c>
      <c r="M76">
        <f>TPDDL_EOD!AC76+TPDDL_EOD!AD76</f>
        <v>7.58</v>
      </c>
      <c r="N76">
        <f t="shared" si="6"/>
        <v>36.409999999999997</v>
      </c>
      <c r="O76" s="154">
        <f t="shared" si="7"/>
        <v>0.19000000000000483</v>
      </c>
      <c r="P76">
        <v>9.5294699258445501</v>
      </c>
      <c r="Q76">
        <v>18.134138972809669</v>
      </c>
      <c r="R76">
        <v>0</v>
      </c>
      <c r="S76">
        <v>1.3168360340565781</v>
      </c>
      <c r="T76">
        <v>7.6195550672892072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9.48</v>
      </c>
      <c r="J77">
        <f>BYPL_EOD!AC77+BYPL_EOD!AD77</f>
        <v>18.04</v>
      </c>
      <c r="K77">
        <f>MES_EOD!AC77+MES_EOD!AD77</f>
        <v>0</v>
      </c>
      <c r="L77">
        <f>NDMC_EOD!AC77+NDMC_EOD!AD77</f>
        <v>1.31</v>
      </c>
      <c r="M77">
        <f>TPDDL_EOD!AC77+TPDDL_EOD!AD77</f>
        <v>7.58</v>
      </c>
      <c r="N77">
        <f t="shared" si="6"/>
        <v>36.409999999999997</v>
      </c>
      <c r="O77" s="154">
        <f t="shared" si="7"/>
        <v>0.19000000000000483</v>
      </c>
      <c r="P77">
        <v>9.5294699258445501</v>
      </c>
      <c r="Q77">
        <v>18.134138972809669</v>
      </c>
      <c r="R77">
        <v>0</v>
      </c>
      <c r="S77">
        <v>1.3168360340565781</v>
      </c>
      <c r="T77">
        <v>7.6195550672892072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9.48</v>
      </c>
      <c r="J78">
        <f>BYPL_EOD!AC78+BYPL_EOD!AD78</f>
        <v>18.04</v>
      </c>
      <c r="K78">
        <f>MES_EOD!AC78+MES_EOD!AD78</f>
        <v>0</v>
      </c>
      <c r="L78">
        <f>NDMC_EOD!AC78+NDMC_EOD!AD78</f>
        <v>1.31</v>
      </c>
      <c r="M78">
        <f>TPDDL_EOD!AC78+TPDDL_EOD!AD78</f>
        <v>7.58</v>
      </c>
      <c r="N78">
        <f t="shared" si="6"/>
        <v>36.409999999999997</v>
      </c>
      <c r="O78" s="154">
        <f t="shared" si="7"/>
        <v>0.19000000000000483</v>
      </c>
      <c r="P78">
        <v>9.5294699258445501</v>
      </c>
      <c r="Q78">
        <v>18.134138972809669</v>
      </c>
      <c r="R78">
        <v>0</v>
      </c>
      <c r="S78">
        <v>1.3168360340565781</v>
      </c>
      <c r="T78">
        <v>7.6195550672892072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9.48</v>
      </c>
      <c r="J79">
        <f>BYPL_EOD!AC79+BYPL_EOD!AD79</f>
        <v>18.04</v>
      </c>
      <c r="K79">
        <f>MES_EOD!AC79+MES_EOD!AD79</f>
        <v>0</v>
      </c>
      <c r="L79">
        <f>NDMC_EOD!AC79+NDMC_EOD!AD79</f>
        <v>1.31</v>
      </c>
      <c r="M79">
        <f>TPDDL_EOD!AC79+TPDDL_EOD!AD79</f>
        <v>7.58</v>
      </c>
      <c r="N79">
        <f t="shared" si="6"/>
        <v>36.409999999999997</v>
      </c>
      <c r="O79" s="154">
        <f t="shared" si="7"/>
        <v>0.19000000000000483</v>
      </c>
      <c r="P79">
        <v>9.5294699258445501</v>
      </c>
      <c r="Q79">
        <v>18.134138972809669</v>
      </c>
      <c r="R79">
        <v>0</v>
      </c>
      <c r="S79">
        <v>1.3168360340565781</v>
      </c>
      <c r="T79">
        <v>7.6195550672892072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9.48</v>
      </c>
      <c r="J80">
        <f>BYPL_EOD!AC80+BYPL_EOD!AD80</f>
        <v>18.04</v>
      </c>
      <c r="K80">
        <f>MES_EOD!AC80+MES_EOD!AD80</f>
        <v>0</v>
      </c>
      <c r="L80">
        <f>NDMC_EOD!AC80+NDMC_EOD!AD80</f>
        <v>1.31</v>
      </c>
      <c r="M80">
        <f>TPDDL_EOD!AC80+TPDDL_EOD!AD80</f>
        <v>7.58</v>
      </c>
      <c r="N80">
        <f t="shared" si="6"/>
        <v>36.409999999999997</v>
      </c>
      <c r="O80" s="154">
        <f t="shared" si="7"/>
        <v>0.19000000000000483</v>
      </c>
      <c r="P80">
        <v>9.5294699258445501</v>
      </c>
      <c r="Q80">
        <v>18.134138972809669</v>
      </c>
      <c r="R80">
        <v>0</v>
      </c>
      <c r="S80">
        <v>1.3168360340565781</v>
      </c>
      <c r="T80">
        <v>7.6195550672892072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9.48</v>
      </c>
      <c r="J81">
        <f>BYPL_EOD!AC81+BYPL_EOD!AD81</f>
        <v>18.04</v>
      </c>
      <c r="K81">
        <f>MES_EOD!AC81+MES_EOD!AD81</f>
        <v>0</v>
      </c>
      <c r="L81">
        <f>NDMC_EOD!AC81+NDMC_EOD!AD81</f>
        <v>1.31</v>
      </c>
      <c r="M81">
        <f>TPDDL_EOD!AC81+TPDDL_EOD!AD81</f>
        <v>7.58</v>
      </c>
      <c r="N81">
        <f t="shared" si="6"/>
        <v>36.409999999999997</v>
      </c>
      <c r="O81" s="154">
        <f t="shared" si="7"/>
        <v>0.19000000000000483</v>
      </c>
      <c r="P81">
        <v>9.5294699258445501</v>
      </c>
      <c r="Q81">
        <v>18.134138972809669</v>
      </c>
      <c r="R81">
        <v>0</v>
      </c>
      <c r="S81">
        <v>1.3168360340565781</v>
      </c>
      <c r="T81">
        <v>7.6195550672892072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9.48</v>
      </c>
      <c r="J82">
        <f>BYPL_EOD!AC82+BYPL_EOD!AD82</f>
        <v>18.04</v>
      </c>
      <c r="K82">
        <f>MES_EOD!AC82+MES_EOD!AD82</f>
        <v>0</v>
      </c>
      <c r="L82">
        <f>NDMC_EOD!AC82+NDMC_EOD!AD82</f>
        <v>1.31</v>
      </c>
      <c r="M82">
        <f>TPDDL_EOD!AC82+TPDDL_EOD!AD82</f>
        <v>7.58</v>
      </c>
      <c r="N82">
        <f t="shared" si="6"/>
        <v>36.409999999999997</v>
      </c>
      <c r="O82" s="154">
        <f t="shared" si="7"/>
        <v>0.19000000000000483</v>
      </c>
      <c r="P82">
        <v>9.5294699258445501</v>
      </c>
      <c r="Q82">
        <v>18.134138972809669</v>
      </c>
      <c r="R82">
        <v>0</v>
      </c>
      <c r="S82">
        <v>1.3168360340565781</v>
      </c>
      <c r="T82">
        <v>7.6195550672892072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9.48</v>
      </c>
      <c r="J83">
        <f>BYPL_EOD!AC83+BYPL_EOD!AD83</f>
        <v>18.04</v>
      </c>
      <c r="K83">
        <f>MES_EOD!AC83+MES_EOD!AD83</f>
        <v>0</v>
      </c>
      <c r="L83">
        <f>NDMC_EOD!AC83+NDMC_EOD!AD83</f>
        <v>1.31</v>
      </c>
      <c r="M83">
        <f>TPDDL_EOD!AC83+TPDDL_EOD!AD83</f>
        <v>7.58</v>
      </c>
      <c r="N83">
        <f t="shared" si="6"/>
        <v>36.409999999999997</v>
      </c>
      <c r="O83" s="154">
        <f t="shared" si="7"/>
        <v>0.19000000000000483</v>
      </c>
      <c r="P83">
        <v>9.5294699258445501</v>
      </c>
      <c r="Q83">
        <v>18.134138972809669</v>
      </c>
      <c r="R83">
        <v>0</v>
      </c>
      <c r="S83">
        <v>1.3168360340565781</v>
      </c>
      <c r="T83">
        <v>7.6195550672892072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9.48</v>
      </c>
      <c r="J84">
        <f>BYPL_EOD!AC84+BYPL_EOD!AD84</f>
        <v>18.04</v>
      </c>
      <c r="K84">
        <f>MES_EOD!AC84+MES_EOD!AD84</f>
        <v>0</v>
      </c>
      <c r="L84">
        <f>NDMC_EOD!AC84+NDMC_EOD!AD84</f>
        <v>1.31</v>
      </c>
      <c r="M84">
        <f>TPDDL_EOD!AC84+TPDDL_EOD!AD84</f>
        <v>7.58</v>
      </c>
      <c r="N84">
        <f t="shared" si="6"/>
        <v>36.409999999999997</v>
      </c>
      <c r="O84" s="154">
        <f t="shared" si="7"/>
        <v>0.19000000000000483</v>
      </c>
      <c r="P84">
        <v>9.5294699258445501</v>
      </c>
      <c r="Q84">
        <v>18.134138972809669</v>
      </c>
      <c r="R84">
        <v>0</v>
      </c>
      <c r="S84">
        <v>1.3168360340565781</v>
      </c>
      <c r="T84">
        <v>7.6195550672892072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9.48</v>
      </c>
      <c r="J85">
        <f>BYPL_EOD!AC85+BYPL_EOD!AD85</f>
        <v>18.04</v>
      </c>
      <c r="K85">
        <f>MES_EOD!AC85+MES_EOD!AD85</f>
        <v>0</v>
      </c>
      <c r="L85">
        <f>NDMC_EOD!AC85+NDMC_EOD!AD85</f>
        <v>1.31</v>
      </c>
      <c r="M85">
        <f>TPDDL_EOD!AC85+TPDDL_EOD!AD85</f>
        <v>7.58</v>
      </c>
      <c r="N85">
        <f t="shared" si="6"/>
        <v>36.409999999999997</v>
      </c>
      <c r="O85" s="154">
        <f t="shared" si="7"/>
        <v>0.19000000000000483</v>
      </c>
      <c r="P85">
        <v>9.5294699258445501</v>
      </c>
      <c r="Q85">
        <v>18.134138972809669</v>
      </c>
      <c r="R85">
        <v>0</v>
      </c>
      <c r="S85">
        <v>1.3168360340565781</v>
      </c>
      <c r="T85">
        <v>7.6195550672892072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9.48</v>
      </c>
      <c r="J86">
        <f>BYPL_EOD!AC86+BYPL_EOD!AD86</f>
        <v>18.04</v>
      </c>
      <c r="K86">
        <f>MES_EOD!AC86+MES_EOD!AD86</f>
        <v>0</v>
      </c>
      <c r="L86">
        <f>NDMC_EOD!AC86+NDMC_EOD!AD86</f>
        <v>1.31</v>
      </c>
      <c r="M86">
        <f>TPDDL_EOD!AC86+TPDDL_EOD!AD86</f>
        <v>7.58</v>
      </c>
      <c r="N86">
        <f t="shared" si="6"/>
        <v>36.409999999999997</v>
      </c>
      <c r="O86" s="154">
        <f t="shared" si="7"/>
        <v>0.19000000000000483</v>
      </c>
      <c r="P86">
        <v>9.5294699258445501</v>
      </c>
      <c r="Q86">
        <v>18.134138972809669</v>
      </c>
      <c r="R86">
        <v>0</v>
      </c>
      <c r="S86">
        <v>1.3168360340565781</v>
      </c>
      <c r="T86">
        <v>7.6195550672892072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9.74</v>
      </c>
      <c r="J87">
        <f>BYPL_EOD!AC87+BYPL_EOD!AD87</f>
        <v>18.53</v>
      </c>
      <c r="K87">
        <f>MES_EOD!AC87+MES_EOD!AD87</f>
        <v>0</v>
      </c>
      <c r="L87">
        <f>NDMC_EOD!AC87+NDMC_EOD!AD87</f>
        <v>1.34</v>
      </c>
      <c r="M87">
        <f>TPDDL_EOD!AC87+TPDDL_EOD!AD87</f>
        <v>7.79</v>
      </c>
      <c r="N87">
        <f t="shared" si="6"/>
        <v>37.400000000000006</v>
      </c>
      <c r="O87" s="154">
        <f t="shared" si="7"/>
        <v>0.19999999999999574</v>
      </c>
      <c r="P87">
        <v>9.7920855614973252</v>
      </c>
      <c r="Q87">
        <v>18.629090909090909</v>
      </c>
      <c r="R87">
        <v>0</v>
      </c>
      <c r="S87">
        <v>1.3471657754010695</v>
      </c>
      <c r="T87">
        <v>7.8316577540106946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14.79</v>
      </c>
      <c r="J88">
        <f>BYPL_EOD!AC88+BYPL_EOD!AD88</f>
        <v>8.42</v>
      </c>
      <c r="K88">
        <f>MES_EOD!AC88+MES_EOD!AD88</f>
        <v>0</v>
      </c>
      <c r="L88">
        <f>NDMC_EOD!AC88+NDMC_EOD!AD88</f>
        <v>2.04</v>
      </c>
      <c r="M88">
        <f>TPDDL_EOD!AC88+TPDDL_EOD!AD88</f>
        <v>11.83</v>
      </c>
      <c r="N88">
        <f t="shared" si="6"/>
        <v>37.08</v>
      </c>
      <c r="O88" s="154">
        <f t="shared" si="7"/>
        <v>0.52000000000000313</v>
      </c>
      <c r="P88">
        <v>14.997411003236246</v>
      </c>
      <c r="Q88">
        <v>8.5380798274002156</v>
      </c>
      <c r="R88">
        <v>0</v>
      </c>
      <c r="S88">
        <v>2.0686084142394825</v>
      </c>
      <c r="T88">
        <v>11.995900755124056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14.79</v>
      </c>
      <c r="J89">
        <f>BYPL_EOD!AC89+BYPL_EOD!AD89</f>
        <v>8.42</v>
      </c>
      <c r="K89">
        <f>MES_EOD!AC89+MES_EOD!AD89</f>
        <v>0</v>
      </c>
      <c r="L89">
        <f>NDMC_EOD!AC89+NDMC_EOD!AD89</f>
        <v>2.04</v>
      </c>
      <c r="M89">
        <f>TPDDL_EOD!AC89+TPDDL_EOD!AD89</f>
        <v>11.83</v>
      </c>
      <c r="N89">
        <f t="shared" si="6"/>
        <v>37.08</v>
      </c>
      <c r="O89" s="154">
        <f t="shared" si="7"/>
        <v>0.52000000000000313</v>
      </c>
      <c r="P89">
        <v>14.997411003236246</v>
      </c>
      <c r="Q89">
        <v>8.5380798274002156</v>
      </c>
      <c r="R89">
        <v>0</v>
      </c>
      <c r="S89">
        <v>2.0686084142394825</v>
      </c>
      <c r="T89">
        <v>11.995900755124056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14.79</v>
      </c>
      <c r="J90">
        <f>BYPL_EOD!AC90+BYPL_EOD!AD90</f>
        <v>8.42</v>
      </c>
      <c r="K90">
        <f>MES_EOD!AC90+MES_EOD!AD90</f>
        <v>0</v>
      </c>
      <c r="L90">
        <f>NDMC_EOD!AC90+NDMC_EOD!AD90</f>
        <v>2.04</v>
      </c>
      <c r="M90">
        <f>TPDDL_EOD!AC90+TPDDL_EOD!AD90</f>
        <v>11.83</v>
      </c>
      <c r="N90">
        <f t="shared" si="6"/>
        <v>37.08</v>
      </c>
      <c r="O90" s="154">
        <f t="shared" si="7"/>
        <v>0.52000000000000313</v>
      </c>
      <c r="P90">
        <v>14.997411003236246</v>
      </c>
      <c r="Q90">
        <v>8.5380798274002156</v>
      </c>
      <c r="R90">
        <v>0</v>
      </c>
      <c r="S90">
        <v>2.0686084142394825</v>
      </c>
      <c r="T90">
        <v>11.995900755124056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14.79</v>
      </c>
      <c r="J91">
        <f>BYPL_EOD!AC91+BYPL_EOD!AD91</f>
        <v>8.42</v>
      </c>
      <c r="K91">
        <f>MES_EOD!AC91+MES_EOD!AD91</f>
        <v>0</v>
      </c>
      <c r="L91">
        <f>NDMC_EOD!AC91+NDMC_EOD!AD91</f>
        <v>2.04</v>
      </c>
      <c r="M91">
        <f>TPDDL_EOD!AC91+TPDDL_EOD!AD91</f>
        <v>11.83</v>
      </c>
      <c r="N91">
        <f t="shared" si="6"/>
        <v>37.08</v>
      </c>
      <c r="O91" s="154">
        <f t="shared" si="7"/>
        <v>0.52000000000000313</v>
      </c>
      <c r="P91">
        <v>14.997411003236246</v>
      </c>
      <c r="Q91">
        <v>8.5380798274002156</v>
      </c>
      <c r="R91">
        <v>0</v>
      </c>
      <c r="S91">
        <v>2.0686084142394825</v>
      </c>
      <c r="T91">
        <v>11.995900755124056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14.79</v>
      </c>
      <c r="J92">
        <f>BYPL_EOD!AC92+BYPL_EOD!AD92</f>
        <v>8.42</v>
      </c>
      <c r="K92">
        <f>MES_EOD!AC92+MES_EOD!AD92</f>
        <v>0</v>
      </c>
      <c r="L92">
        <f>NDMC_EOD!AC92+NDMC_EOD!AD92</f>
        <v>2.04</v>
      </c>
      <c r="M92">
        <f>TPDDL_EOD!AC92+TPDDL_EOD!AD92</f>
        <v>11.83</v>
      </c>
      <c r="N92">
        <f t="shared" si="6"/>
        <v>37.08</v>
      </c>
      <c r="O92" s="154">
        <f t="shared" si="7"/>
        <v>0.52000000000000313</v>
      </c>
      <c r="P92">
        <v>14.997411003236246</v>
      </c>
      <c r="Q92">
        <v>8.5380798274002156</v>
      </c>
      <c r="R92">
        <v>0</v>
      </c>
      <c r="S92">
        <v>2.0686084142394825</v>
      </c>
      <c r="T92">
        <v>11.995900755124056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14.79</v>
      </c>
      <c r="J93">
        <f>BYPL_EOD!AC93+BYPL_EOD!AD93</f>
        <v>8.42</v>
      </c>
      <c r="K93">
        <f>MES_EOD!AC93+MES_EOD!AD93</f>
        <v>0</v>
      </c>
      <c r="L93">
        <f>NDMC_EOD!AC93+NDMC_EOD!AD93</f>
        <v>2.04</v>
      </c>
      <c r="M93">
        <f>TPDDL_EOD!AC93+TPDDL_EOD!AD93</f>
        <v>11.83</v>
      </c>
      <c r="N93">
        <f t="shared" si="6"/>
        <v>37.08</v>
      </c>
      <c r="O93" s="154">
        <f t="shared" si="7"/>
        <v>0.52000000000000313</v>
      </c>
      <c r="P93">
        <v>14.997411003236246</v>
      </c>
      <c r="Q93">
        <v>8.5380798274002156</v>
      </c>
      <c r="R93">
        <v>0</v>
      </c>
      <c r="S93">
        <v>2.0686084142394825</v>
      </c>
      <c r="T93">
        <v>11.995900755124056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14.79</v>
      </c>
      <c r="J94">
        <f>BYPL_EOD!AC94+BYPL_EOD!AD94</f>
        <v>8.42</v>
      </c>
      <c r="K94">
        <f>MES_EOD!AC94+MES_EOD!AD94</f>
        <v>0</v>
      </c>
      <c r="L94">
        <f>NDMC_EOD!AC94+NDMC_EOD!AD94</f>
        <v>2.04</v>
      </c>
      <c r="M94">
        <f>TPDDL_EOD!AC94+TPDDL_EOD!AD94</f>
        <v>11.83</v>
      </c>
      <c r="N94">
        <f t="shared" si="6"/>
        <v>37.08</v>
      </c>
      <c r="O94" s="154">
        <f t="shared" si="7"/>
        <v>0.52000000000000313</v>
      </c>
      <c r="P94">
        <v>14.997411003236246</v>
      </c>
      <c r="Q94">
        <v>8.5380798274002156</v>
      </c>
      <c r="R94">
        <v>0</v>
      </c>
      <c r="S94">
        <v>2.0686084142394825</v>
      </c>
      <c r="T94">
        <v>11.995900755124056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14.79</v>
      </c>
      <c r="J95">
        <f>BYPL_EOD!AC95+BYPL_EOD!AD95</f>
        <v>8.42</v>
      </c>
      <c r="K95">
        <f>MES_EOD!AC95+MES_EOD!AD95</f>
        <v>0</v>
      </c>
      <c r="L95">
        <f>NDMC_EOD!AC95+NDMC_EOD!AD95</f>
        <v>2.04</v>
      </c>
      <c r="M95">
        <f>TPDDL_EOD!AC95+TPDDL_EOD!AD95</f>
        <v>11.83</v>
      </c>
      <c r="N95">
        <f t="shared" si="6"/>
        <v>37.08</v>
      </c>
      <c r="O95" s="154">
        <f t="shared" si="7"/>
        <v>0.52000000000000313</v>
      </c>
      <c r="P95">
        <v>14.997411003236246</v>
      </c>
      <c r="Q95">
        <v>8.5380798274002156</v>
      </c>
      <c r="R95">
        <v>0</v>
      </c>
      <c r="S95">
        <v>2.0686084142394825</v>
      </c>
      <c r="T95">
        <v>11.995900755124056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14.79</v>
      </c>
      <c r="J96">
        <f>BYPL_EOD!AC96+BYPL_EOD!AD96</f>
        <v>8.42</v>
      </c>
      <c r="K96">
        <f>MES_EOD!AC96+MES_EOD!AD96</f>
        <v>0</v>
      </c>
      <c r="L96">
        <f>NDMC_EOD!AC96+NDMC_EOD!AD96</f>
        <v>2.04</v>
      </c>
      <c r="M96">
        <f>TPDDL_EOD!AC96+TPDDL_EOD!AD96</f>
        <v>11.83</v>
      </c>
      <c r="N96">
        <f t="shared" si="6"/>
        <v>37.08</v>
      </c>
      <c r="O96" s="154">
        <f t="shared" si="7"/>
        <v>0.52000000000000313</v>
      </c>
      <c r="P96">
        <v>14.997411003236246</v>
      </c>
      <c r="Q96">
        <v>8.5380798274002156</v>
      </c>
      <c r="R96">
        <v>0</v>
      </c>
      <c r="S96">
        <v>2.0686084142394825</v>
      </c>
      <c r="T96">
        <v>11.995900755124056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14.79</v>
      </c>
      <c r="J97">
        <f>BYPL_EOD!AC97+BYPL_EOD!AD97</f>
        <v>8.42</v>
      </c>
      <c r="K97">
        <f>MES_EOD!AC97+MES_EOD!AD97</f>
        <v>0</v>
      </c>
      <c r="L97">
        <f>NDMC_EOD!AC97+NDMC_EOD!AD97</f>
        <v>2.04</v>
      </c>
      <c r="M97">
        <f>TPDDL_EOD!AC97+TPDDL_EOD!AD97</f>
        <v>11.83</v>
      </c>
      <c r="N97">
        <f t="shared" si="6"/>
        <v>37.08</v>
      </c>
      <c r="O97" s="154">
        <f t="shared" si="7"/>
        <v>0.52000000000000313</v>
      </c>
      <c r="P97">
        <v>14.997411003236246</v>
      </c>
      <c r="Q97">
        <v>8.5380798274002156</v>
      </c>
      <c r="R97">
        <v>0</v>
      </c>
      <c r="S97">
        <v>2.0686084142394825</v>
      </c>
      <c r="T97">
        <v>11.995900755124056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14.79</v>
      </c>
      <c r="J98">
        <f>BYPL_EOD!AC98+BYPL_EOD!AD98</f>
        <v>8.42</v>
      </c>
      <c r="K98">
        <f>MES_EOD!AC98+MES_EOD!AD98</f>
        <v>0</v>
      </c>
      <c r="L98">
        <f>NDMC_EOD!AC98+NDMC_EOD!AD98</f>
        <v>2.04</v>
      </c>
      <c r="M98">
        <f>TPDDL_EOD!AC98+TPDDL_EOD!AD98</f>
        <v>11.83</v>
      </c>
      <c r="N98">
        <f t="shared" si="6"/>
        <v>37.08</v>
      </c>
      <c r="O98" s="154">
        <f t="shared" si="7"/>
        <v>0.52000000000000313</v>
      </c>
      <c r="P98">
        <v>14.997411003236246</v>
      </c>
      <c r="Q98">
        <v>8.5380798274002156</v>
      </c>
      <c r="R98">
        <v>0</v>
      </c>
      <c r="S98">
        <v>2.0686084142394825</v>
      </c>
      <c r="T98">
        <v>11.995900755124056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0.87419999999999987</v>
      </c>
      <c r="E99" s="156">
        <f t="shared" si="12"/>
        <v>0</v>
      </c>
      <c r="F99" s="156">
        <f t="shared" si="12"/>
        <v>2.016</v>
      </c>
      <c r="G99" s="156">
        <f t="shared" si="12"/>
        <v>0.87419999999999987</v>
      </c>
      <c r="H99" s="156"/>
      <c r="I99" s="156">
        <f t="shared" si="12"/>
        <v>0.32164249999999978</v>
      </c>
      <c r="J99" s="156">
        <f t="shared" si="12"/>
        <v>0.24329249999999977</v>
      </c>
      <c r="K99" s="156">
        <f t="shared" si="12"/>
        <v>0</v>
      </c>
      <c r="L99" s="156">
        <f t="shared" si="12"/>
        <v>4.4335000000000006E-2</v>
      </c>
      <c r="M99" s="156">
        <f t="shared" si="12"/>
        <v>0.25729500000000027</v>
      </c>
      <c r="N99" s="156">
        <f t="shared" si="12"/>
        <v>0.86656499999999959</v>
      </c>
      <c r="O99" s="156">
        <f t="shared" si="12"/>
        <v>7.635000000000009E-3</v>
      </c>
      <c r="P99" s="156">
        <f t="shared" si="12"/>
        <v>0.32462480501007324</v>
      </c>
      <c r="Q99" s="156">
        <f t="shared" si="12"/>
        <v>0.24514866823183823</v>
      </c>
      <c r="R99" s="156">
        <f t="shared" si="12"/>
        <v>0</v>
      </c>
      <c r="S99" s="156">
        <f t="shared" si="12"/>
        <v>4.4745818896769055E-2</v>
      </c>
      <c r="T99" s="156">
        <f t="shared" si="12"/>
        <v>0.25968070786131908</v>
      </c>
      <c r="U99" s="156">
        <f t="shared" si="12"/>
        <v>0.87419999999999987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238.04000000000002</v>
      </c>
      <c r="E3">
        <f>BAWANA!AM3</f>
        <v>0</v>
      </c>
      <c r="F3">
        <f>(B3+C3)*0.8</f>
        <v>256</v>
      </c>
      <c r="G3">
        <f>(D3+E3)</f>
        <v>238.04000000000002</v>
      </c>
      <c r="H3" s="154"/>
      <c r="I3">
        <f>BRPL_EOD!AK3+BRPL_EOD!AL3</f>
        <v>99.62</v>
      </c>
      <c r="J3">
        <f>BYPL_EOD!AK3+BYPL_EOD!AL3</f>
        <v>45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238.04</v>
      </c>
      <c r="O3" s="154">
        <f t="shared" ref="O3:O66" si="1">G3-N3</f>
        <v>0</v>
      </c>
      <c r="P3">
        <v>99.620000000000019</v>
      </c>
      <c r="Q3">
        <v>45.000000000000007</v>
      </c>
      <c r="R3">
        <v>5.8200000000000012</v>
      </c>
      <c r="S3">
        <v>18.000000000000004</v>
      </c>
      <c r="T3">
        <v>69.600000000000009</v>
      </c>
      <c r="U3" s="156">
        <f t="shared" ref="U3:U66" si="2">SUM(P3:T3)</f>
        <v>238.04000000000002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238.04000000000002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238.04000000000002</v>
      </c>
      <c r="H4" s="154"/>
      <c r="I4">
        <f>BRPL_EOD!AK4+BRPL_EOD!AL4</f>
        <v>99.62</v>
      </c>
      <c r="J4">
        <f>BYPL_EOD!AK4+BYPL_EOD!AL4</f>
        <v>45</v>
      </c>
      <c r="K4">
        <f>MES_EOD!AK4+MES_EOD!AL4</f>
        <v>5.82</v>
      </c>
      <c r="L4">
        <f>NDMC_EOD!AK4+NDMC_EOD!AL4</f>
        <v>18</v>
      </c>
      <c r="M4">
        <f>TPDDL_EOD!AK4+TPDDL_EOD!AL4</f>
        <v>69.599999999999994</v>
      </c>
      <c r="N4">
        <f t="shared" si="0"/>
        <v>238.04</v>
      </c>
      <c r="O4" s="154">
        <f t="shared" si="1"/>
        <v>0</v>
      </c>
      <c r="P4">
        <v>99.620000000000019</v>
      </c>
      <c r="Q4">
        <v>45.000000000000007</v>
      </c>
      <c r="R4">
        <v>5.8200000000000012</v>
      </c>
      <c r="S4">
        <v>18.000000000000004</v>
      </c>
      <c r="T4">
        <v>69.600000000000009</v>
      </c>
      <c r="U4" s="156">
        <f t="shared" si="2"/>
        <v>238.04000000000002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238.04000000000002</v>
      </c>
      <c r="E5">
        <f>BAWANA!AM5</f>
        <v>0</v>
      </c>
      <c r="F5">
        <f t="shared" si="4"/>
        <v>256</v>
      </c>
      <c r="G5">
        <f t="shared" si="5"/>
        <v>238.04000000000002</v>
      </c>
      <c r="H5" s="154"/>
      <c r="I5">
        <f>BRPL_EOD!AK5+BRPL_EOD!AL5</f>
        <v>99.62</v>
      </c>
      <c r="J5">
        <f>BYPL_EOD!AK5+BYPL_EOD!AL5</f>
        <v>45</v>
      </c>
      <c r="K5">
        <f>MES_EOD!AK5+MES_EOD!AL5</f>
        <v>5.82</v>
      </c>
      <c r="L5">
        <f>NDMC_EOD!AK5+NDMC_EOD!AL5</f>
        <v>18</v>
      </c>
      <c r="M5">
        <f>TPDDL_EOD!AK5+TPDDL_EOD!AL5</f>
        <v>69.599999999999994</v>
      </c>
      <c r="N5">
        <f t="shared" si="0"/>
        <v>238.04</v>
      </c>
      <c r="O5" s="154">
        <f t="shared" si="1"/>
        <v>0</v>
      </c>
      <c r="P5">
        <v>99.620000000000019</v>
      </c>
      <c r="Q5">
        <v>45.000000000000007</v>
      </c>
      <c r="R5">
        <v>5.8200000000000012</v>
      </c>
      <c r="S5">
        <v>18.000000000000004</v>
      </c>
      <c r="T5">
        <v>69.600000000000009</v>
      </c>
      <c r="U5" s="156">
        <f t="shared" si="2"/>
        <v>238.04000000000002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218.44</v>
      </c>
      <c r="E6">
        <f>BAWANA!AM6</f>
        <v>0</v>
      </c>
      <c r="F6">
        <f t="shared" si="4"/>
        <v>256</v>
      </c>
      <c r="G6">
        <f t="shared" si="5"/>
        <v>218.44</v>
      </c>
      <c r="H6" s="154"/>
      <c r="I6">
        <f>BRPL_EOD!AK6+BRPL_EOD!AL6</f>
        <v>99.62</v>
      </c>
      <c r="J6">
        <f>BYPL_EOD!AK6+BYPL_EOD!AL6</f>
        <v>45</v>
      </c>
      <c r="K6">
        <f>MES_EOD!AK6+MES_EOD!AL6</f>
        <v>5.82</v>
      </c>
      <c r="L6">
        <f>NDMC_EOD!AK6+NDMC_EOD!AL6</f>
        <v>18</v>
      </c>
      <c r="M6">
        <f>TPDDL_EOD!AK6+TPDDL_EOD!AL6</f>
        <v>50</v>
      </c>
      <c r="N6">
        <f t="shared" si="0"/>
        <v>218.44</v>
      </c>
      <c r="O6" s="154">
        <f t="shared" si="1"/>
        <v>0</v>
      </c>
      <c r="P6">
        <v>99.62</v>
      </c>
      <c r="Q6">
        <v>45</v>
      </c>
      <c r="R6">
        <v>5.82</v>
      </c>
      <c r="S6">
        <v>18</v>
      </c>
      <c r="T6">
        <v>50</v>
      </c>
      <c r="U6" s="156">
        <f t="shared" si="2"/>
        <v>218.44</v>
      </c>
      <c r="V6" s="154">
        <f t="shared" si="3"/>
        <v>0</v>
      </c>
      <c r="Y6">
        <f>BAWANA!AW6+BAWANA!AX6</f>
        <v>32</v>
      </c>
      <c r="Z6">
        <f>BAWANA!BD6+BAWANA!BE6</f>
        <v>19.559999999999999</v>
      </c>
      <c r="AA6">
        <f>BAWANA!X6+BAWANA!Y6</f>
        <v>32</v>
      </c>
      <c r="AB6">
        <f>BAWANA!AE6+BAWANA!AF6</f>
        <v>19.559999999999999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228.44</v>
      </c>
      <c r="E7">
        <f>BAWANA!AM7</f>
        <v>0</v>
      </c>
      <c r="F7">
        <f t="shared" si="4"/>
        <v>256</v>
      </c>
      <c r="G7">
        <f t="shared" si="5"/>
        <v>228.44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5.82</v>
      </c>
      <c r="L7">
        <f>NDMC_EOD!AK7+NDMC_EOD!AL7</f>
        <v>18</v>
      </c>
      <c r="M7">
        <f>TPDDL_EOD!AK7+TPDDL_EOD!AL7</f>
        <v>50</v>
      </c>
      <c r="N7">
        <f t="shared" si="0"/>
        <v>228.44</v>
      </c>
      <c r="O7" s="154">
        <f t="shared" si="1"/>
        <v>0</v>
      </c>
      <c r="P7">
        <v>99.62</v>
      </c>
      <c r="Q7">
        <v>55</v>
      </c>
      <c r="R7">
        <v>5.82</v>
      </c>
      <c r="S7">
        <v>18</v>
      </c>
      <c r="T7">
        <v>50</v>
      </c>
      <c r="U7" s="156">
        <f t="shared" si="2"/>
        <v>228.44</v>
      </c>
      <c r="V7" s="154">
        <f t="shared" si="3"/>
        <v>0</v>
      </c>
      <c r="Y7">
        <f>BAWANA!AW7+BAWANA!AX7</f>
        <v>32</v>
      </c>
      <c r="Z7">
        <f>BAWANA!BD7+BAWANA!BE7</f>
        <v>9.56</v>
      </c>
      <c r="AA7">
        <f>BAWANA!X7+BAWANA!Y7</f>
        <v>32</v>
      </c>
      <c r="AB7">
        <f>BAWANA!AE7+BAWANA!AF7</f>
        <v>9.56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228.44</v>
      </c>
      <c r="E8">
        <f>BAWANA!AM8</f>
        <v>0</v>
      </c>
      <c r="F8">
        <f t="shared" si="4"/>
        <v>256</v>
      </c>
      <c r="G8">
        <f t="shared" si="5"/>
        <v>228.44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5.82</v>
      </c>
      <c r="L8">
        <f>NDMC_EOD!AK8+NDMC_EOD!AL8</f>
        <v>18</v>
      </c>
      <c r="M8">
        <f>TPDDL_EOD!AK8+TPDDL_EOD!AL8</f>
        <v>50</v>
      </c>
      <c r="N8">
        <f t="shared" si="0"/>
        <v>228.44</v>
      </c>
      <c r="O8" s="154">
        <f t="shared" si="1"/>
        <v>0</v>
      </c>
      <c r="P8">
        <v>99.62</v>
      </c>
      <c r="Q8">
        <v>55</v>
      </c>
      <c r="R8">
        <v>5.82</v>
      </c>
      <c r="S8">
        <v>18</v>
      </c>
      <c r="T8">
        <v>50</v>
      </c>
      <c r="U8" s="156">
        <f t="shared" si="2"/>
        <v>228.44</v>
      </c>
      <c r="V8" s="154">
        <f t="shared" si="3"/>
        <v>0</v>
      </c>
      <c r="Y8">
        <f>BAWANA!AW8+BAWANA!AX8</f>
        <v>32</v>
      </c>
      <c r="Z8">
        <f>BAWANA!BD8+BAWANA!BE8</f>
        <v>9.56</v>
      </c>
      <c r="AA8">
        <f>BAWANA!X8+BAWANA!Y8</f>
        <v>32</v>
      </c>
      <c r="AB8">
        <f>BAWANA!AE8+BAWANA!AF8</f>
        <v>9.56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218.44</v>
      </c>
      <c r="E9">
        <f>BAWANA!AM9</f>
        <v>0</v>
      </c>
      <c r="F9">
        <f t="shared" si="4"/>
        <v>256</v>
      </c>
      <c r="G9">
        <f t="shared" si="5"/>
        <v>218.44</v>
      </c>
      <c r="H9" s="154"/>
      <c r="I9">
        <f>BRPL_EOD!AK9+BRPL_EOD!AL9</f>
        <v>99.62</v>
      </c>
      <c r="J9">
        <f>BYPL_EOD!AK9+BYPL_EOD!AL9</f>
        <v>45</v>
      </c>
      <c r="K9">
        <f>MES_EOD!AK9+MES_EOD!AL9</f>
        <v>5.82</v>
      </c>
      <c r="L9">
        <f>NDMC_EOD!AK9+NDMC_EOD!AL9</f>
        <v>18</v>
      </c>
      <c r="M9">
        <f>TPDDL_EOD!AK9+TPDDL_EOD!AL9</f>
        <v>50</v>
      </c>
      <c r="N9">
        <f t="shared" si="0"/>
        <v>218.44</v>
      </c>
      <c r="O9" s="154">
        <f t="shared" si="1"/>
        <v>0</v>
      </c>
      <c r="P9">
        <v>99.62</v>
      </c>
      <c r="Q9">
        <v>45</v>
      </c>
      <c r="R9">
        <v>5.82</v>
      </c>
      <c r="S9">
        <v>18</v>
      </c>
      <c r="T9">
        <v>50</v>
      </c>
      <c r="U9" s="156">
        <f t="shared" si="2"/>
        <v>218.44</v>
      </c>
      <c r="V9" s="154">
        <f t="shared" si="3"/>
        <v>0</v>
      </c>
      <c r="Y9">
        <f>BAWANA!AW9+BAWANA!AX9</f>
        <v>32</v>
      </c>
      <c r="Z9">
        <f>BAWANA!BD9+BAWANA!BE9</f>
        <v>19.559999999999999</v>
      </c>
      <c r="AA9">
        <f>BAWANA!X9+BAWANA!Y9</f>
        <v>32</v>
      </c>
      <c r="AB9">
        <f>BAWANA!AE9+BAWANA!AF9</f>
        <v>19.559999999999999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218.44</v>
      </c>
      <c r="E10">
        <f>BAWANA!AM10</f>
        <v>0</v>
      </c>
      <c r="F10">
        <f t="shared" si="4"/>
        <v>256</v>
      </c>
      <c r="G10">
        <f t="shared" si="5"/>
        <v>218.44</v>
      </c>
      <c r="H10" s="154"/>
      <c r="I10">
        <f>BRPL_EOD!AK10+BRPL_EOD!AL10</f>
        <v>99.62</v>
      </c>
      <c r="J10">
        <f>BYPL_EOD!AK10+BYPL_EOD!AL10</f>
        <v>45</v>
      </c>
      <c r="K10">
        <f>MES_EOD!AK10+MES_EOD!AL10</f>
        <v>5.82</v>
      </c>
      <c r="L10">
        <f>NDMC_EOD!AK10+NDMC_EOD!AL10</f>
        <v>18</v>
      </c>
      <c r="M10">
        <f>TPDDL_EOD!AK10+TPDDL_EOD!AL10</f>
        <v>50</v>
      </c>
      <c r="N10">
        <f t="shared" si="0"/>
        <v>218.44</v>
      </c>
      <c r="O10" s="154">
        <f t="shared" si="1"/>
        <v>0</v>
      </c>
      <c r="P10">
        <v>99.62</v>
      </c>
      <c r="Q10">
        <v>45</v>
      </c>
      <c r="R10">
        <v>5.82</v>
      </c>
      <c r="S10">
        <v>18</v>
      </c>
      <c r="T10">
        <v>50</v>
      </c>
      <c r="U10" s="156">
        <f t="shared" si="2"/>
        <v>218.44</v>
      </c>
      <c r="V10" s="154">
        <f t="shared" si="3"/>
        <v>0</v>
      </c>
      <c r="Y10">
        <f>BAWANA!AW10+BAWANA!AX10</f>
        <v>32</v>
      </c>
      <c r="Z10">
        <f>BAWANA!BD10+BAWANA!BE10</f>
        <v>19.559999999999999</v>
      </c>
      <c r="AA10">
        <f>BAWANA!X10+BAWANA!Y10</f>
        <v>32</v>
      </c>
      <c r="AB10">
        <f>BAWANA!AE10+BAWANA!AF10</f>
        <v>19.559999999999999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221.34000000000003</v>
      </c>
      <c r="E11">
        <f>BAWANA!AM11</f>
        <v>0</v>
      </c>
      <c r="F11">
        <f t="shared" si="4"/>
        <v>256</v>
      </c>
      <c r="G11">
        <f t="shared" si="5"/>
        <v>221.34000000000003</v>
      </c>
      <c r="H11" s="154"/>
      <c r="I11">
        <f>BRPL_EOD!AK11+BRPL_EOD!AL11</f>
        <v>99.62</v>
      </c>
      <c r="J11">
        <f>BYPL_EOD!AK11+BYPL_EOD!AL11</f>
        <v>45</v>
      </c>
      <c r="K11">
        <f>MES_EOD!AK11+MES_EOD!AL11</f>
        <v>5.82</v>
      </c>
      <c r="L11">
        <f>NDMC_EOD!AK11+NDMC_EOD!AL11</f>
        <v>18</v>
      </c>
      <c r="M11">
        <f>TPDDL_EOD!AK11+TPDDL_EOD!AL11</f>
        <v>52.91</v>
      </c>
      <c r="N11">
        <f t="shared" si="0"/>
        <v>221.35</v>
      </c>
      <c r="O11" s="154">
        <f t="shared" si="1"/>
        <v>-9.9999999999624833E-3</v>
      </c>
      <c r="P11">
        <v>99.61549943528351</v>
      </c>
      <c r="Q11">
        <v>44.997967020555691</v>
      </c>
      <c r="R11">
        <v>5.819737067991869</v>
      </c>
      <c r="S11">
        <v>17.999186808222277</v>
      </c>
      <c r="T11">
        <v>52.907609667946694</v>
      </c>
      <c r="U11" s="156">
        <f t="shared" si="2"/>
        <v>221.34000000000006</v>
      </c>
      <c r="V11" s="154">
        <f t="shared" si="3"/>
        <v>0</v>
      </c>
      <c r="Y11">
        <f>BAWANA!AW11+BAWANA!AX11</f>
        <v>24.33</v>
      </c>
      <c r="Z11">
        <f>BAWANA!BD11+BAWANA!BE11</f>
        <v>24.33</v>
      </c>
      <c r="AA11">
        <f>BAWANA!X11+BAWANA!Y11</f>
        <v>24.33</v>
      </c>
      <c r="AB11">
        <f>BAWANA!AE11+BAWANA!AF11</f>
        <v>24.33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221.34000000000003</v>
      </c>
      <c r="E12">
        <f>BAWANA!AM12</f>
        <v>0</v>
      </c>
      <c r="F12">
        <f t="shared" si="4"/>
        <v>256</v>
      </c>
      <c r="G12">
        <f t="shared" si="5"/>
        <v>221.34000000000003</v>
      </c>
      <c r="H12" s="154"/>
      <c r="I12">
        <f>BRPL_EOD!AK12+BRPL_EOD!AL12</f>
        <v>99.62</v>
      </c>
      <c r="J12">
        <f>BYPL_EOD!AK12+BYPL_EOD!AL12</f>
        <v>45</v>
      </c>
      <c r="K12">
        <f>MES_EOD!AK12+MES_EOD!AL12</f>
        <v>5.82</v>
      </c>
      <c r="L12">
        <f>NDMC_EOD!AK12+NDMC_EOD!AL12</f>
        <v>18</v>
      </c>
      <c r="M12">
        <f>TPDDL_EOD!AK12+TPDDL_EOD!AL12</f>
        <v>52.91</v>
      </c>
      <c r="N12">
        <f t="shared" si="0"/>
        <v>221.35</v>
      </c>
      <c r="O12" s="154">
        <f t="shared" si="1"/>
        <v>-9.9999999999624833E-3</v>
      </c>
      <c r="P12">
        <v>99.61549943528351</v>
      </c>
      <c r="Q12">
        <v>44.997967020555691</v>
      </c>
      <c r="R12">
        <v>5.819737067991869</v>
      </c>
      <c r="S12">
        <v>17.999186808222277</v>
      </c>
      <c r="T12">
        <v>52.907609667946694</v>
      </c>
      <c r="U12" s="156">
        <f t="shared" si="2"/>
        <v>221.34000000000006</v>
      </c>
      <c r="V12" s="154">
        <f t="shared" si="3"/>
        <v>0</v>
      </c>
      <c r="Y12">
        <f>BAWANA!AW12+BAWANA!AX12</f>
        <v>24.33</v>
      </c>
      <c r="Z12">
        <f>BAWANA!BD12+BAWANA!BE12</f>
        <v>24.33</v>
      </c>
      <c r="AA12">
        <f>BAWANA!X12+BAWANA!Y12</f>
        <v>24.33</v>
      </c>
      <c r="AB12">
        <f>BAWANA!AE12+BAWANA!AF12</f>
        <v>24.33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221.34000000000003</v>
      </c>
      <c r="E13">
        <f>BAWANA!AM13</f>
        <v>0</v>
      </c>
      <c r="F13">
        <f t="shared" si="4"/>
        <v>256</v>
      </c>
      <c r="G13">
        <f t="shared" si="5"/>
        <v>221.34000000000003</v>
      </c>
      <c r="H13" s="154"/>
      <c r="I13">
        <f>BRPL_EOD!AK13+BRPL_EOD!AL13</f>
        <v>99.62</v>
      </c>
      <c r="J13">
        <f>BYPL_EOD!AK13+BYPL_EOD!AL13</f>
        <v>45</v>
      </c>
      <c r="K13">
        <f>MES_EOD!AK13+MES_EOD!AL13</f>
        <v>5.82</v>
      </c>
      <c r="L13">
        <f>NDMC_EOD!AK13+NDMC_EOD!AL13</f>
        <v>18</v>
      </c>
      <c r="M13">
        <f>TPDDL_EOD!AK13+TPDDL_EOD!AL13</f>
        <v>52.91</v>
      </c>
      <c r="N13">
        <f t="shared" si="0"/>
        <v>221.35</v>
      </c>
      <c r="O13" s="154">
        <f t="shared" si="1"/>
        <v>-9.9999999999624833E-3</v>
      </c>
      <c r="P13">
        <v>99.61549943528351</v>
      </c>
      <c r="Q13">
        <v>44.997967020555691</v>
      </c>
      <c r="R13">
        <v>5.819737067991869</v>
      </c>
      <c r="S13">
        <v>17.999186808222277</v>
      </c>
      <c r="T13">
        <v>52.907609667946694</v>
      </c>
      <c r="U13" s="156">
        <f t="shared" si="2"/>
        <v>221.34000000000006</v>
      </c>
      <c r="V13" s="154">
        <f t="shared" si="3"/>
        <v>0</v>
      </c>
      <c r="Y13">
        <f>BAWANA!AW13+BAWANA!AX13</f>
        <v>24.33</v>
      </c>
      <c r="Z13">
        <f>BAWANA!BD13+BAWANA!BE13</f>
        <v>24.33</v>
      </c>
      <c r="AA13">
        <f>BAWANA!X13+BAWANA!Y13</f>
        <v>24.33</v>
      </c>
      <c r="AB13">
        <f>BAWANA!AE13+BAWANA!AF13</f>
        <v>24.33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221.34000000000003</v>
      </c>
      <c r="E14">
        <f>BAWANA!AM14</f>
        <v>0</v>
      </c>
      <c r="F14">
        <f t="shared" si="4"/>
        <v>256</v>
      </c>
      <c r="G14">
        <f t="shared" si="5"/>
        <v>221.34000000000003</v>
      </c>
      <c r="H14" s="154"/>
      <c r="I14">
        <f>BRPL_EOD!AK14+BRPL_EOD!AL14</f>
        <v>99.62</v>
      </c>
      <c r="J14">
        <f>BYPL_EOD!AK14+BYPL_EOD!AL14</f>
        <v>45</v>
      </c>
      <c r="K14">
        <f>MES_EOD!AK14+MES_EOD!AL14</f>
        <v>5.82</v>
      </c>
      <c r="L14">
        <f>NDMC_EOD!AK14+NDMC_EOD!AL14</f>
        <v>18</v>
      </c>
      <c r="M14">
        <f>TPDDL_EOD!AK14+TPDDL_EOD!AL14</f>
        <v>52.91</v>
      </c>
      <c r="N14">
        <f t="shared" si="0"/>
        <v>221.35</v>
      </c>
      <c r="O14" s="154">
        <f t="shared" si="1"/>
        <v>-9.9999999999624833E-3</v>
      </c>
      <c r="P14">
        <v>99.61549943528351</v>
      </c>
      <c r="Q14">
        <v>44.997967020555691</v>
      </c>
      <c r="R14">
        <v>5.819737067991869</v>
      </c>
      <c r="S14">
        <v>17.999186808222277</v>
      </c>
      <c r="T14">
        <v>52.907609667946694</v>
      </c>
      <c r="U14" s="156">
        <f t="shared" si="2"/>
        <v>221.34000000000006</v>
      </c>
      <c r="V14" s="154">
        <f t="shared" si="3"/>
        <v>0</v>
      </c>
      <c r="Y14">
        <f>BAWANA!AW14+BAWANA!AX14</f>
        <v>24.33</v>
      </c>
      <c r="Z14">
        <f>BAWANA!BD14+BAWANA!BE14</f>
        <v>24.33</v>
      </c>
      <c r="AA14">
        <f>BAWANA!X14+BAWANA!Y14</f>
        <v>24.33</v>
      </c>
      <c r="AB14">
        <f>BAWANA!AE14+BAWANA!AF14</f>
        <v>24.33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216.57999999999998</v>
      </c>
      <c r="E20">
        <f>BAWANA!AM20</f>
        <v>0</v>
      </c>
      <c r="F20">
        <f t="shared" si="4"/>
        <v>256</v>
      </c>
      <c r="G20">
        <f t="shared" si="5"/>
        <v>216.57999999999998</v>
      </c>
      <c r="H20" s="154"/>
      <c r="I20">
        <f>BRPL_EOD!AK20+BRPL_EOD!AL20</f>
        <v>83.16</v>
      </c>
      <c r="J20">
        <f>BYPL_EOD!AK20+BYPL_EOD!AL20</f>
        <v>50</v>
      </c>
      <c r="K20">
        <f>MES_EOD!AK20+MES_EOD!AL20</f>
        <v>5.82</v>
      </c>
      <c r="L20">
        <f>NDMC_EOD!AK20+NDMC_EOD!AL20</f>
        <v>19.5</v>
      </c>
      <c r="M20">
        <f>TPDDL_EOD!AK20+TPDDL_EOD!AL20</f>
        <v>58.1</v>
      </c>
      <c r="N20">
        <f t="shared" si="0"/>
        <v>216.57999999999998</v>
      </c>
      <c r="O20" s="154">
        <f t="shared" si="1"/>
        <v>0</v>
      </c>
      <c r="P20">
        <v>83.16</v>
      </c>
      <c r="Q20">
        <v>50</v>
      </c>
      <c r="R20">
        <v>5.82</v>
      </c>
      <c r="S20">
        <v>19.5</v>
      </c>
      <c r="T20">
        <v>58.1</v>
      </c>
      <c r="U20" s="156">
        <f t="shared" si="2"/>
        <v>216.57999999999998</v>
      </c>
      <c r="V20" s="154">
        <f t="shared" si="3"/>
        <v>0</v>
      </c>
      <c r="Y20">
        <f>BAWANA!AW20+BAWANA!AX20</f>
        <v>26.71</v>
      </c>
      <c r="Z20">
        <f>BAWANA!BD20+BAWANA!BE20</f>
        <v>26.71</v>
      </c>
      <c r="AA20">
        <f>BAWANA!X20+BAWANA!Y20</f>
        <v>26.71</v>
      </c>
      <c r="AB20">
        <f>BAWANA!AE20+BAWANA!AF20</f>
        <v>26.71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218.44</v>
      </c>
      <c r="E23">
        <f>BAWANA!AM23</f>
        <v>0</v>
      </c>
      <c r="F23">
        <f t="shared" si="4"/>
        <v>256</v>
      </c>
      <c r="G23">
        <f t="shared" si="5"/>
        <v>218.44</v>
      </c>
      <c r="H23" s="154"/>
      <c r="I23">
        <f>BRPL_EOD!AK23+BRPL_EOD!AL23</f>
        <v>99.62</v>
      </c>
      <c r="J23">
        <f>BYPL_EOD!AK23+BYPL_EOD!AL23</f>
        <v>45</v>
      </c>
      <c r="K23">
        <f>MES_EOD!AK23+MES_EOD!AL23</f>
        <v>5.82</v>
      </c>
      <c r="L23">
        <f>NDMC_EOD!AK23+NDMC_EOD!AL23</f>
        <v>18</v>
      </c>
      <c r="M23">
        <f>TPDDL_EOD!AK23+TPDDL_EOD!AL23</f>
        <v>50</v>
      </c>
      <c r="N23">
        <f t="shared" si="0"/>
        <v>218.44</v>
      </c>
      <c r="O23" s="154">
        <f t="shared" si="1"/>
        <v>0</v>
      </c>
      <c r="P23">
        <v>99.62</v>
      </c>
      <c r="Q23">
        <v>45</v>
      </c>
      <c r="R23">
        <v>5.82</v>
      </c>
      <c r="S23">
        <v>18</v>
      </c>
      <c r="T23">
        <v>50</v>
      </c>
      <c r="U23" s="156">
        <f t="shared" si="2"/>
        <v>218.44</v>
      </c>
      <c r="V23" s="154">
        <f t="shared" si="3"/>
        <v>0</v>
      </c>
      <c r="Y23">
        <f>BAWANA!AW23+BAWANA!AX23</f>
        <v>32</v>
      </c>
      <c r="Z23">
        <f>BAWANA!BD23+BAWANA!BE23</f>
        <v>19.559999999999999</v>
      </c>
      <c r="AA23">
        <f>BAWANA!X23+BAWANA!Y23</f>
        <v>32</v>
      </c>
      <c r="AB23">
        <f>BAWANA!AE23+BAWANA!AF23</f>
        <v>19.559999999999999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218.44</v>
      </c>
      <c r="E24">
        <f>BAWANA!AM24</f>
        <v>0</v>
      </c>
      <c r="F24">
        <f t="shared" si="4"/>
        <v>256</v>
      </c>
      <c r="G24">
        <f t="shared" si="5"/>
        <v>218.44</v>
      </c>
      <c r="H24" s="154"/>
      <c r="I24">
        <f>BRPL_EOD!AK24+BRPL_EOD!AL24</f>
        <v>99.62</v>
      </c>
      <c r="J24">
        <f>BYPL_EOD!AK24+BYPL_EOD!AL24</f>
        <v>45</v>
      </c>
      <c r="K24">
        <f>MES_EOD!AK24+MES_EOD!AL24</f>
        <v>5.82</v>
      </c>
      <c r="L24">
        <f>NDMC_EOD!AK24+NDMC_EOD!AL24</f>
        <v>18</v>
      </c>
      <c r="M24">
        <f>TPDDL_EOD!AK24+TPDDL_EOD!AL24</f>
        <v>50</v>
      </c>
      <c r="N24">
        <f t="shared" si="0"/>
        <v>218.44</v>
      </c>
      <c r="O24" s="154">
        <f t="shared" si="1"/>
        <v>0</v>
      </c>
      <c r="P24">
        <v>99.62</v>
      </c>
      <c r="Q24">
        <v>45</v>
      </c>
      <c r="R24">
        <v>5.82</v>
      </c>
      <c r="S24">
        <v>18</v>
      </c>
      <c r="T24">
        <v>50</v>
      </c>
      <c r="U24" s="156">
        <f t="shared" si="2"/>
        <v>218.44</v>
      </c>
      <c r="V24" s="154">
        <f t="shared" si="3"/>
        <v>0</v>
      </c>
      <c r="Y24">
        <f>BAWANA!AW24+BAWANA!AX24</f>
        <v>32</v>
      </c>
      <c r="Z24">
        <f>BAWANA!BD24+BAWANA!BE24</f>
        <v>19.559999999999999</v>
      </c>
      <c r="AA24">
        <f>BAWANA!X24+BAWANA!Y24</f>
        <v>32</v>
      </c>
      <c r="AB24">
        <f>BAWANA!AE24+BAWANA!AF24</f>
        <v>19.559999999999999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218.44</v>
      </c>
      <c r="E25">
        <f>BAWANA!AM25</f>
        <v>0</v>
      </c>
      <c r="F25">
        <f t="shared" si="4"/>
        <v>256</v>
      </c>
      <c r="G25">
        <f t="shared" si="5"/>
        <v>218.44</v>
      </c>
      <c r="H25" s="154"/>
      <c r="I25">
        <f>BRPL_EOD!AK25+BRPL_EOD!AL25</f>
        <v>99.62</v>
      </c>
      <c r="J25">
        <f>BYPL_EOD!AK25+BYPL_EOD!AL25</f>
        <v>45</v>
      </c>
      <c r="K25">
        <f>MES_EOD!AK25+MES_EOD!AL25</f>
        <v>5.82</v>
      </c>
      <c r="L25">
        <f>NDMC_EOD!AK25+NDMC_EOD!AL25</f>
        <v>18</v>
      </c>
      <c r="M25">
        <f>TPDDL_EOD!AK25+TPDDL_EOD!AL25</f>
        <v>50</v>
      </c>
      <c r="N25">
        <f t="shared" si="0"/>
        <v>218.44</v>
      </c>
      <c r="O25" s="154">
        <f t="shared" si="1"/>
        <v>0</v>
      </c>
      <c r="P25">
        <v>99.62</v>
      </c>
      <c r="Q25">
        <v>45</v>
      </c>
      <c r="R25">
        <v>5.82</v>
      </c>
      <c r="S25">
        <v>18</v>
      </c>
      <c r="T25">
        <v>50</v>
      </c>
      <c r="U25" s="156">
        <f t="shared" si="2"/>
        <v>218.44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238.04000000000002</v>
      </c>
      <c r="E26">
        <f>BAWANA!AM26</f>
        <v>0</v>
      </c>
      <c r="F26">
        <f t="shared" si="4"/>
        <v>256</v>
      </c>
      <c r="G26">
        <f t="shared" si="5"/>
        <v>238.04000000000002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238.04</v>
      </c>
      <c r="O26" s="154">
        <f t="shared" si="1"/>
        <v>0</v>
      </c>
      <c r="P26">
        <v>99.620000000000019</v>
      </c>
      <c r="Q26">
        <v>45.000000000000007</v>
      </c>
      <c r="R26">
        <v>5.8200000000000012</v>
      </c>
      <c r="S26">
        <v>18.000000000000004</v>
      </c>
      <c r="T26">
        <v>69.600000000000009</v>
      </c>
      <c r="U26" s="156">
        <f t="shared" si="2"/>
        <v>238.04000000000002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107.58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107.58000000000001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107.58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107.58000000000001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107.58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107.58000000000001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107.58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107.58000000000001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107.58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107.58000000000001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107.58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107.58000000000001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248.04000000000002</v>
      </c>
      <c r="E45">
        <f>BAWANA!AM45</f>
        <v>0</v>
      </c>
      <c r="F45">
        <f t="shared" si="4"/>
        <v>256</v>
      </c>
      <c r="G45">
        <f t="shared" si="5"/>
        <v>248.04000000000002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0</v>
      </c>
      <c r="P45">
        <v>99.620000000000019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248.04000000000002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248.04000000000002</v>
      </c>
      <c r="E46">
        <f>BAWANA!AM46</f>
        <v>0</v>
      </c>
      <c r="F46">
        <f t="shared" si="4"/>
        <v>256</v>
      </c>
      <c r="G46">
        <f t="shared" si="5"/>
        <v>248.04000000000002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0</v>
      </c>
      <c r="P46">
        <v>99.620000000000019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248.04000000000002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248.04000000000002</v>
      </c>
      <c r="E47">
        <f>BAWANA!AM47</f>
        <v>0</v>
      </c>
      <c r="F47">
        <f t="shared" si="4"/>
        <v>256</v>
      </c>
      <c r="G47">
        <f t="shared" si="5"/>
        <v>248.04000000000002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0</v>
      </c>
      <c r="P47">
        <v>99.620000000000019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248.04000000000002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248.04000000000002</v>
      </c>
      <c r="E48">
        <f>BAWANA!AM48</f>
        <v>0</v>
      </c>
      <c r="F48">
        <f t="shared" si="4"/>
        <v>256</v>
      </c>
      <c r="G48">
        <f t="shared" si="5"/>
        <v>248.04000000000002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0</v>
      </c>
      <c r="P48">
        <v>99.620000000000019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248.04000000000002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248.04000000000002</v>
      </c>
      <c r="E49">
        <f>BAWANA!AM49</f>
        <v>0</v>
      </c>
      <c r="F49">
        <f t="shared" si="4"/>
        <v>256</v>
      </c>
      <c r="G49">
        <f t="shared" si="5"/>
        <v>248.04000000000002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248.04</v>
      </c>
      <c r="O49" s="154">
        <f t="shared" si="1"/>
        <v>0</v>
      </c>
      <c r="P49">
        <v>99.620000000000019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248.04000000000002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248.04000000000002</v>
      </c>
      <c r="E50">
        <f>BAWANA!AM50</f>
        <v>0</v>
      </c>
      <c r="F50">
        <f t="shared" si="4"/>
        <v>256</v>
      </c>
      <c r="G50">
        <f t="shared" si="5"/>
        <v>248.04000000000002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248.04</v>
      </c>
      <c r="O50" s="154">
        <f t="shared" si="1"/>
        <v>0</v>
      </c>
      <c r="P50">
        <v>99.620000000000019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248.04000000000002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248.04000000000002</v>
      </c>
      <c r="E51">
        <f>BAWANA!AM51</f>
        <v>0</v>
      </c>
      <c r="F51">
        <f t="shared" si="4"/>
        <v>256</v>
      </c>
      <c r="G51">
        <f t="shared" si="5"/>
        <v>248.04000000000002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248.04</v>
      </c>
      <c r="O51" s="154">
        <f t="shared" si="1"/>
        <v>0</v>
      </c>
      <c r="P51">
        <v>99.620000000000019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248.04000000000002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248.04000000000002</v>
      </c>
      <c r="E52">
        <f>BAWANA!AM52</f>
        <v>0</v>
      </c>
      <c r="F52">
        <f t="shared" si="4"/>
        <v>256</v>
      </c>
      <c r="G52">
        <f t="shared" si="5"/>
        <v>248.04000000000002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248.04</v>
      </c>
      <c r="O52" s="154">
        <f t="shared" si="1"/>
        <v>0</v>
      </c>
      <c r="P52">
        <v>99.620000000000019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248.04000000000002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278.44</v>
      </c>
      <c r="E53">
        <f>BAWANA!AM53</f>
        <v>0</v>
      </c>
      <c r="F53">
        <f t="shared" si="4"/>
        <v>256</v>
      </c>
      <c r="G53">
        <f t="shared" si="5"/>
        <v>278.44</v>
      </c>
      <c r="H53" s="154"/>
      <c r="I53">
        <f>BRPL_EOD!AK53+BRPL_EOD!AL53</f>
        <v>149.62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278.44</v>
      </c>
      <c r="O53" s="154">
        <f t="shared" si="1"/>
        <v>0</v>
      </c>
      <c r="P53">
        <v>149.62</v>
      </c>
      <c r="Q53">
        <v>55</v>
      </c>
      <c r="R53">
        <v>5.82</v>
      </c>
      <c r="S53">
        <v>18</v>
      </c>
      <c r="T53">
        <v>50</v>
      </c>
      <c r="U53" s="156">
        <f t="shared" si="2"/>
        <v>278.44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273.44</v>
      </c>
      <c r="E54">
        <f>BAWANA!AM54</f>
        <v>0</v>
      </c>
      <c r="F54">
        <f t="shared" si="4"/>
        <v>256</v>
      </c>
      <c r="G54">
        <f t="shared" si="5"/>
        <v>273.44</v>
      </c>
      <c r="H54" s="154"/>
      <c r="I54">
        <f>BRPL_EOD!AK54+BRPL_EOD!AL54</f>
        <v>149.62</v>
      </c>
      <c r="J54">
        <f>BYPL_EOD!AK54+BYPL_EOD!AL54</f>
        <v>50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273.44</v>
      </c>
      <c r="O54" s="154">
        <f t="shared" si="1"/>
        <v>0</v>
      </c>
      <c r="P54">
        <v>149.62</v>
      </c>
      <c r="Q54">
        <v>50</v>
      </c>
      <c r="R54">
        <v>5.82</v>
      </c>
      <c r="S54">
        <v>18</v>
      </c>
      <c r="T54">
        <v>50</v>
      </c>
      <c r="U54" s="156">
        <f t="shared" si="2"/>
        <v>273.44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268.44</v>
      </c>
      <c r="E55">
        <f>BAWANA!AM55</f>
        <v>0</v>
      </c>
      <c r="F55">
        <f t="shared" si="4"/>
        <v>256</v>
      </c>
      <c r="G55">
        <f t="shared" si="5"/>
        <v>268.44</v>
      </c>
      <c r="H55" s="154"/>
      <c r="I55">
        <f>BRPL_EOD!AK55+BRPL_EOD!AL55</f>
        <v>149.62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268.44</v>
      </c>
      <c r="O55" s="154">
        <f t="shared" si="1"/>
        <v>0</v>
      </c>
      <c r="P55">
        <v>149.62</v>
      </c>
      <c r="Q55">
        <v>45</v>
      </c>
      <c r="R55">
        <v>5.82</v>
      </c>
      <c r="S55">
        <v>18</v>
      </c>
      <c r="T55">
        <v>50</v>
      </c>
      <c r="U55" s="156">
        <f t="shared" si="2"/>
        <v>268.44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268.44</v>
      </c>
      <c r="E56">
        <f>BAWANA!AM56</f>
        <v>0</v>
      </c>
      <c r="F56">
        <f t="shared" si="4"/>
        <v>256</v>
      </c>
      <c r="G56">
        <f t="shared" si="5"/>
        <v>268.44</v>
      </c>
      <c r="H56" s="154"/>
      <c r="I56">
        <f>BRPL_EOD!AK56+BRPL_EOD!AL56</f>
        <v>149.62</v>
      </c>
      <c r="J56">
        <f>BYPL_EOD!AK56+BYPL_EOD!AL56</f>
        <v>45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268.44</v>
      </c>
      <c r="O56" s="154">
        <f t="shared" si="1"/>
        <v>0</v>
      </c>
      <c r="P56">
        <v>149.62</v>
      </c>
      <c r="Q56">
        <v>45</v>
      </c>
      <c r="R56">
        <v>5.82</v>
      </c>
      <c r="S56">
        <v>18</v>
      </c>
      <c r="T56">
        <v>50</v>
      </c>
      <c r="U56" s="156">
        <f t="shared" si="2"/>
        <v>268.44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268.44</v>
      </c>
      <c r="E57">
        <f>BAWANA!AM57</f>
        <v>0</v>
      </c>
      <c r="F57">
        <f t="shared" si="4"/>
        <v>256</v>
      </c>
      <c r="G57">
        <f t="shared" si="5"/>
        <v>268.44</v>
      </c>
      <c r="H57" s="154"/>
      <c r="I57">
        <f>BRPL_EOD!AK57+BRPL_EOD!AL57</f>
        <v>149.62</v>
      </c>
      <c r="J57">
        <f>BYPL_EOD!AK57+BYPL_EOD!AL57</f>
        <v>45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268.44</v>
      </c>
      <c r="O57" s="154">
        <f t="shared" si="1"/>
        <v>0</v>
      </c>
      <c r="P57">
        <v>149.62</v>
      </c>
      <c r="Q57">
        <v>45</v>
      </c>
      <c r="R57">
        <v>5.82</v>
      </c>
      <c r="S57">
        <v>18</v>
      </c>
      <c r="T57">
        <v>50</v>
      </c>
      <c r="U57" s="156">
        <f t="shared" si="2"/>
        <v>268.44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268.44</v>
      </c>
      <c r="E58">
        <f>BAWANA!AM58</f>
        <v>0</v>
      </c>
      <c r="F58">
        <f t="shared" si="4"/>
        <v>256</v>
      </c>
      <c r="G58">
        <f t="shared" si="5"/>
        <v>268.44</v>
      </c>
      <c r="H58" s="154"/>
      <c r="I58">
        <f>BRPL_EOD!AK58+BRPL_EOD!AL58</f>
        <v>149.62</v>
      </c>
      <c r="J58">
        <f>BYPL_EOD!AK58+BYPL_EOD!AL58</f>
        <v>45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268.44</v>
      </c>
      <c r="O58" s="154">
        <f t="shared" si="1"/>
        <v>0</v>
      </c>
      <c r="P58">
        <v>149.62</v>
      </c>
      <c r="Q58">
        <v>45</v>
      </c>
      <c r="R58">
        <v>5.82</v>
      </c>
      <c r="S58">
        <v>18</v>
      </c>
      <c r="T58">
        <v>50</v>
      </c>
      <c r="U58" s="156">
        <f t="shared" si="2"/>
        <v>268.44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268.44</v>
      </c>
      <c r="E59">
        <f>BAWANA!AM59</f>
        <v>0</v>
      </c>
      <c r="F59">
        <f t="shared" si="4"/>
        <v>256</v>
      </c>
      <c r="G59">
        <f t="shared" si="5"/>
        <v>268.44</v>
      </c>
      <c r="H59" s="154"/>
      <c r="I59">
        <f>BRPL_EOD!AK59+BRPL_EOD!AL59</f>
        <v>149.62</v>
      </c>
      <c r="J59">
        <f>BYPL_EOD!AK59+BYPL_EOD!AL59</f>
        <v>45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268.44</v>
      </c>
      <c r="O59" s="154">
        <f t="shared" si="1"/>
        <v>0</v>
      </c>
      <c r="P59">
        <v>149.62</v>
      </c>
      <c r="Q59">
        <v>45</v>
      </c>
      <c r="R59">
        <v>5.82</v>
      </c>
      <c r="S59">
        <v>18</v>
      </c>
      <c r="T59">
        <v>50</v>
      </c>
      <c r="U59" s="156">
        <f t="shared" si="2"/>
        <v>268.44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268.44</v>
      </c>
      <c r="E60">
        <f>BAWANA!AM60</f>
        <v>0</v>
      </c>
      <c r="F60">
        <f t="shared" si="4"/>
        <v>256</v>
      </c>
      <c r="G60">
        <f t="shared" si="5"/>
        <v>268.44</v>
      </c>
      <c r="H60" s="154"/>
      <c r="I60">
        <f>BRPL_EOD!AK60+BRPL_EOD!AL60</f>
        <v>149.62</v>
      </c>
      <c r="J60">
        <f>BYPL_EOD!AK60+BYPL_EOD!AL60</f>
        <v>45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268.44</v>
      </c>
      <c r="O60" s="154">
        <f t="shared" si="1"/>
        <v>0</v>
      </c>
      <c r="P60">
        <v>149.62</v>
      </c>
      <c r="Q60">
        <v>45</v>
      </c>
      <c r="R60">
        <v>5.82</v>
      </c>
      <c r="S60">
        <v>18</v>
      </c>
      <c r="T60">
        <v>50</v>
      </c>
      <c r="U60" s="156">
        <f t="shared" si="2"/>
        <v>268.44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268.44</v>
      </c>
      <c r="E61">
        <f>BAWANA!AM61</f>
        <v>0</v>
      </c>
      <c r="F61">
        <f t="shared" si="4"/>
        <v>256</v>
      </c>
      <c r="G61">
        <f t="shared" si="5"/>
        <v>268.44</v>
      </c>
      <c r="H61" s="154"/>
      <c r="I61">
        <f>BRPL_EOD!AK61+BRPL_EOD!AL61</f>
        <v>149.62</v>
      </c>
      <c r="J61">
        <f>BYPL_EOD!AK61+BYPL_EOD!AL61</f>
        <v>45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268.44</v>
      </c>
      <c r="O61" s="154">
        <f t="shared" si="1"/>
        <v>0</v>
      </c>
      <c r="P61">
        <v>149.62</v>
      </c>
      <c r="Q61">
        <v>45</v>
      </c>
      <c r="R61">
        <v>5.82</v>
      </c>
      <c r="S61">
        <v>18</v>
      </c>
      <c r="T61">
        <v>50</v>
      </c>
      <c r="U61" s="156">
        <f t="shared" si="2"/>
        <v>268.44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268.44</v>
      </c>
      <c r="E62">
        <f>BAWANA!AM62</f>
        <v>0</v>
      </c>
      <c r="F62">
        <f t="shared" si="4"/>
        <v>256</v>
      </c>
      <c r="G62">
        <f t="shared" si="5"/>
        <v>268.44</v>
      </c>
      <c r="H62" s="154"/>
      <c r="I62">
        <f>BRPL_EOD!AK62+BRPL_EOD!AL62</f>
        <v>149.62</v>
      </c>
      <c r="J62">
        <f>BYPL_EOD!AK62+BYPL_EOD!AL62</f>
        <v>45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268.44</v>
      </c>
      <c r="O62" s="154">
        <f t="shared" si="1"/>
        <v>0</v>
      </c>
      <c r="P62">
        <v>149.62</v>
      </c>
      <c r="Q62">
        <v>45</v>
      </c>
      <c r="R62">
        <v>5.82</v>
      </c>
      <c r="S62">
        <v>18</v>
      </c>
      <c r="T62">
        <v>50</v>
      </c>
      <c r="U62" s="156">
        <f t="shared" si="2"/>
        <v>268.44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54"/>
      <c r="I63">
        <f>BRPL_EOD!AK63+BRPL_EOD!AL63</f>
        <v>149.58000000000001</v>
      </c>
      <c r="J63">
        <f>BYPL_EOD!AK63+BYPL_EOD!AL63</f>
        <v>45</v>
      </c>
      <c r="K63">
        <f>MES_EOD!AK63+MES_EOD!AL63</f>
        <v>5.82</v>
      </c>
      <c r="L63">
        <f>NDMC_EOD!AK63+NDMC_EOD!AL63</f>
        <v>18</v>
      </c>
      <c r="M63">
        <f>TPDDL_EOD!AK63+TPDDL_EOD!AL63</f>
        <v>69.599999999999994</v>
      </c>
      <c r="N63">
        <f t="shared" si="0"/>
        <v>288</v>
      </c>
      <c r="O63" s="154">
        <f t="shared" si="1"/>
        <v>0</v>
      </c>
      <c r="P63">
        <v>149.58000000000001</v>
      </c>
      <c r="Q63">
        <v>45</v>
      </c>
      <c r="R63">
        <v>5.82</v>
      </c>
      <c r="S63">
        <v>18</v>
      </c>
      <c r="T63">
        <v>69.599999999999994</v>
      </c>
      <c r="U63" s="156">
        <f t="shared" si="2"/>
        <v>288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54"/>
      <c r="I64">
        <f>BRPL_EOD!AK64+BRPL_EOD!AL64</f>
        <v>139.58000000000001</v>
      </c>
      <c r="J64">
        <f>BYPL_EOD!AK64+BYPL_EOD!AL64</f>
        <v>55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288</v>
      </c>
      <c r="O64" s="154">
        <f t="shared" si="1"/>
        <v>0</v>
      </c>
      <c r="P64">
        <v>139.58000000000001</v>
      </c>
      <c r="Q64">
        <v>55</v>
      </c>
      <c r="R64">
        <v>5.82</v>
      </c>
      <c r="S64">
        <v>18</v>
      </c>
      <c r="T64">
        <v>69.599999999999994</v>
      </c>
      <c r="U64" s="156">
        <f t="shared" si="2"/>
        <v>288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54"/>
      <c r="I65">
        <f>BRPL_EOD!AK65+BRPL_EOD!AL65</f>
        <v>139.58000000000001</v>
      </c>
      <c r="J65">
        <f>BYPL_EOD!AK65+BYPL_EOD!AL65</f>
        <v>55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288</v>
      </c>
      <c r="O65" s="154">
        <f t="shared" si="1"/>
        <v>0</v>
      </c>
      <c r="P65">
        <v>139.58000000000001</v>
      </c>
      <c r="Q65">
        <v>55</v>
      </c>
      <c r="R65">
        <v>5.82</v>
      </c>
      <c r="S65">
        <v>18</v>
      </c>
      <c r="T65">
        <v>69.599999999999994</v>
      </c>
      <c r="U65" s="156">
        <f t="shared" si="2"/>
        <v>288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54"/>
      <c r="I66">
        <f>BRPL_EOD!AK66+BRPL_EOD!AL66</f>
        <v>139.58000000000001</v>
      </c>
      <c r="J66">
        <f>BYPL_EOD!AK66+BYPL_EOD!AL66</f>
        <v>55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288</v>
      </c>
      <c r="O66" s="154">
        <f t="shared" si="1"/>
        <v>0</v>
      </c>
      <c r="P66">
        <v>139.58000000000001</v>
      </c>
      <c r="Q66">
        <v>55</v>
      </c>
      <c r="R66">
        <v>5.82</v>
      </c>
      <c r="S66">
        <v>18</v>
      </c>
      <c r="T66">
        <v>69.599999999999994</v>
      </c>
      <c r="U66" s="156">
        <f t="shared" si="2"/>
        <v>288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139.58000000000001</v>
      </c>
      <c r="J67">
        <f>BYPL_EOD!AK67+BYPL_EOD!AL67</f>
        <v>55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139.58000000000001</v>
      </c>
      <c r="Q67">
        <v>55</v>
      </c>
      <c r="R67">
        <v>5.82</v>
      </c>
      <c r="S67">
        <v>18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139.58000000000001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288</v>
      </c>
      <c r="O68" s="154">
        <f t="shared" si="8"/>
        <v>0</v>
      </c>
      <c r="P68">
        <v>139.58000000000001</v>
      </c>
      <c r="Q68">
        <v>55</v>
      </c>
      <c r="R68">
        <v>5.82</v>
      </c>
      <c r="S68">
        <v>18</v>
      </c>
      <c r="T68">
        <v>69.599999999999994</v>
      </c>
      <c r="U68" s="156">
        <f t="shared" si="9"/>
        <v>288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107.58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107.58000000000001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107.58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107.58000000000001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107.58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107.58000000000001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107.58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107.58000000000001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107.58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107.58000000000001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105.3</v>
      </c>
      <c r="J75">
        <f>BYPL_EOD!AK75+BYPL_EOD!AL75</f>
        <v>57.28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105.30000000000001</v>
      </c>
      <c r="Q75">
        <v>57.280000000000008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105.3</v>
      </c>
      <c r="J76">
        <f>BYPL_EOD!AK76+BYPL_EOD!AL76</f>
        <v>57.28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105.30000000000001</v>
      </c>
      <c r="Q76">
        <v>57.280000000000008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105.3</v>
      </c>
      <c r="J77">
        <f>BYPL_EOD!AK77+BYPL_EOD!AL77</f>
        <v>57.28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105.30000000000001</v>
      </c>
      <c r="Q77">
        <v>57.280000000000008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104.04</v>
      </c>
      <c r="J78">
        <f>BYPL_EOD!AK78+BYPL_EOD!AL78</f>
        <v>58.54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104.04</v>
      </c>
      <c r="Q78">
        <v>58.54</v>
      </c>
      <c r="R78">
        <v>5.82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104.04</v>
      </c>
      <c r="J79">
        <f>BYPL_EOD!AK79+BYPL_EOD!AL79</f>
        <v>58.54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104.04</v>
      </c>
      <c r="Q79">
        <v>58.54</v>
      </c>
      <c r="R79">
        <v>5.82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104.04</v>
      </c>
      <c r="J80">
        <f>BYPL_EOD!AK80+BYPL_EOD!AL80</f>
        <v>58.54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104.04</v>
      </c>
      <c r="Q80">
        <v>58.54</v>
      </c>
      <c r="R80">
        <v>5.82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104.04</v>
      </c>
      <c r="J81">
        <f>BYPL_EOD!AK81+BYPL_EOD!AL81</f>
        <v>58.54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104.04</v>
      </c>
      <c r="Q81">
        <v>58.54</v>
      </c>
      <c r="R81">
        <v>5.82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104.04</v>
      </c>
      <c r="J82">
        <f>BYPL_EOD!AK82+BYPL_EOD!AL82</f>
        <v>58.54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104.04</v>
      </c>
      <c r="Q82">
        <v>58.54</v>
      </c>
      <c r="R82">
        <v>5.82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105.3</v>
      </c>
      <c r="J83">
        <f>BYPL_EOD!AK83+BYPL_EOD!AL83</f>
        <v>57.28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105.30000000000001</v>
      </c>
      <c r="Q83">
        <v>57.280000000000008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105.3</v>
      </c>
      <c r="J84">
        <f>BYPL_EOD!AK84+BYPL_EOD!AL84</f>
        <v>57.28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105.30000000000001</v>
      </c>
      <c r="Q84">
        <v>57.280000000000008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105.3</v>
      </c>
      <c r="J85">
        <f>BYPL_EOD!AK85+BYPL_EOD!AL85</f>
        <v>57.28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105.30000000000001</v>
      </c>
      <c r="Q85">
        <v>57.280000000000008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105.3</v>
      </c>
      <c r="J86">
        <f>BYPL_EOD!AK86+BYPL_EOD!AL86</f>
        <v>57.28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105.30000000000001</v>
      </c>
      <c r="Q86">
        <v>57.280000000000008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105.3</v>
      </c>
      <c r="J87">
        <f>BYPL_EOD!AK87+BYPL_EOD!AL87</f>
        <v>57.28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105.30000000000001</v>
      </c>
      <c r="Q87">
        <v>57.280000000000008</v>
      </c>
      <c r="R87">
        <v>5.8200000000000012</v>
      </c>
      <c r="S87">
        <v>18.000000000000004</v>
      </c>
      <c r="T87">
        <v>69.600000000000009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107.58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107.58000000000001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107.58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107.58000000000001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107.58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107.58000000000001</v>
      </c>
      <c r="Q90">
        <v>55.000000000000007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112.58</v>
      </c>
      <c r="J91">
        <f>BYPL_EOD!AK91+BYPL_EOD!AL91</f>
        <v>50</v>
      </c>
      <c r="K91">
        <f>MES_EOD!AK91+MES_EOD!AL91</f>
        <v>5.82</v>
      </c>
      <c r="L91">
        <f>NDMC_EOD!AK91+NDMC_EOD!AL91</f>
        <v>18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112.58000000000001</v>
      </c>
      <c r="Q91">
        <v>50.000000000000007</v>
      </c>
      <c r="R91">
        <v>5.8200000000000012</v>
      </c>
      <c r="S91">
        <v>18.000000000000004</v>
      </c>
      <c r="T91">
        <v>69.600000000000009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117.58</v>
      </c>
      <c r="J92">
        <f>BYPL_EOD!AK92+BYPL_EOD!AL92</f>
        <v>45</v>
      </c>
      <c r="K92">
        <f>MES_EOD!AK92+MES_EOD!AL92</f>
        <v>5.82</v>
      </c>
      <c r="L92">
        <f>NDMC_EOD!AK92+NDMC_EOD!AL92</f>
        <v>18</v>
      </c>
      <c r="M92">
        <f>TPDDL_EOD!AK92+TPDDL_EOD!AL92</f>
        <v>69.599999999999994</v>
      </c>
      <c r="N92">
        <f t="shared" si="7"/>
        <v>255.99999999999997</v>
      </c>
      <c r="O92" s="154">
        <f t="shared" si="8"/>
        <v>0</v>
      </c>
      <c r="P92">
        <v>117.58000000000001</v>
      </c>
      <c r="Q92">
        <v>45.000000000000007</v>
      </c>
      <c r="R92">
        <v>5.8200000000000012</v>
      </c>
      <c r="S92">
        <v>18.000000000000004</v>
      </c>
      <c r="T92">
        <v>69.600000000000009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117.58</v>
      </c>
      <c r="J93">
        <f>BYPL_EOD!AK93+BYPL_EOD!AL93</f>
        <v>45</v>
      </c>
      <c r="K93">
        <f>MES_EOD!AK93+MES_EOD!AL93</f>
        <v>5.82</v>
      </c>
      <c r="L93">
        <f>NDMC_EOD!AK93+NDMC_EOD!AL93</f>
        <v>18</v>
      </c>
      <c r="M93">
        <f>TPDDL_EOD!AK93+TPDDL_EOD!AL93</f>
        <v>69.599999999999994</v>
      </c>
      <c r="N93">
        <f t="shared" si="7"/>
        <v>255.99999999999997</v>
      </c>
      <c r="O93" s="154">
        <f t="shared" si="8"/>
        <v>0</v>
      </c>
      <c r="P93">
        <v>117.58000000000001</v>
      </c>
      <c r="Q93">
        <v>45.000000000000007</v>
      </c>
      <c r="R93">
        <v>5.8200000000000012</v>
      </c>
      <c r="S93">
        <v>18.000000000000004</v>
      </c>
      <c r="T93">
        <v>69.600000000000009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117.58</v>
      </c>
      <c r="J94">
        <f>BYPL_EOD!AK94+BYPL_EOD!AL94</f>
        <v>45</v>
      </c>
      <c r="K94">
        <f>MES_EOD!AK94+MES_EOD!AL94</f>
        <v>5.82</v>
      </c>
      <c r="L94">
        <f>NDMC_EOD!AK94+NDMC_EOD!AL94</f>
        <v>18</v>
      </c>
      <c r="M94">
        <f>TPDDL_EOD!AK94+TPDDL_EOD!AL94</f>
        <v>69.599999999999994</v>
      </c>
      <c r="N94">
        <f t="shared" si="7"/>
        <v>255.99999999999997</v>
      </c>
      <c r="O94" s="154">
        <f t="shared" si="8"/>
        <v>0</v>
      </c>
      <c r="P94">
        <v>117.58000000000001</v>
      </c>
      <c r="Q94">
        <v>45.000000000000007</v>
      </c>
      <c r="R94">
        <v>5.8200000000000012</v>
      </c>
      <c r="S94">
        <v>18.000000000000004</v>
      </c>
      <c r="T94">
        <v>69.600000000000009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117.58</v>
      </c>
      <c r="J95">
        <f>BYPL_EOD!AK95+BYPL_EOD!AL95</f>
        <v>45</v>
      </c>
      <c r="K95">
        <f>MES_EOD!AK95+MES_EOD!AL95</f>
        <v>5.82</v>
      </c>
      <c r="L95">
        <f>NDMC_EOD!AK95+NDMC_EOD!AL95</f>
        <v>18</v>
      </c>
      <c r="M95">
        <f>TPDDL_EOD!AK95+TPDDL_EOD!AL95</f>
        <v>69.599999999999994</v>
      </c>
      <c r="N95">
        <f t="shared" si="7"/>
        <v>255.99999999999997</v>
      </c>
      <c r="O95" s="154">
        <f t="shared" si="8"/>
        <v>0</v>
      </c>
      <c r="P95">
        <v>117.58000000000001</v>
      </c>
      <c r="Q95">
        <v>45.000000000000007</v>
      </c>
      <c r="R95">
        <v>5.8200000000000012</v>
      </c>
      <c r="S95">
        <v>18.000000000000004</v>
      </c>
      <c r="T95">
        <v>69.600000000000009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117.58</v>
      </c>
      <c r="J96">
        <f>BYPL_EOD!AK96+BYPL_EOD!AL96</f>
        <v>45</v>
      </c>
      <c r="K96">
        <f>MES_EOD!AK96+MES_EOD!AL96</f>
        <v>5.82</v>
      </c>
      <c r="L96">
        <f>NDMC_EOD!AK96+NDMC_EOD!AL96</f>
        <v>18</v>
      </c>
      <c r="M96">
        <f>TPDDL_EOD!AK96+TPDDL_EOD!AL96</f>
        <v>69.599999999999994</v>
      </c>
      <c r="N96">
        <f t="shared" si="7"/>
        <v>255.99999999999997</v>
      </c>
      <c r="O96" s="154">
        <f t="shared" si="8"/>
        <v>0</v>
      </c>
      <c r="P96">
        <v>117.58000000000001</v>
      </c>
      <c r="Q96">
        <v>45.000000000000007</v>
      </c>
      <c r="R96">
        <v>5.8200000000000012</v>
      </c>
      <c r="S96">
        <v>18.000000000000004</v>
      </c>
      <c r="T96">
        <v>69.600000000000009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</v>
      </c>
      <c r="E97">
        <f>BAWANA!AM97</f>
        <v>0</v>
      </c>
      <c r="F97">
        <f t="shared" si="11"/>
        <v>256</v>
      </c>
      <c r="G97">
        <f t="shared" si="12"/>
        <v>288</v>
      </c>
      <c r="H97" s="154"/>
      <c r="I97">
        <f>BRPL_EOD!AK97+BRPL_EOD!AL97</f>
        <v>149.58000000000001</v>
      </c>
      <c r="J97">
        <f>BYPL_EOD!AK97+BYPL_EOD!AL97</f>
        <v>45</v>
      </c>
      <c r="K97">
        <f>MES_EOD!AK97+MES_EOD!AL97</f>
        <v>5.82</v>
      </c>
      <c r="L97">
        <f>NDMC_EOD!AK97+NDMC_EOD!AL97</f>
        <v>18</v>
      </c>
      <c r="M97">
        <f>TPDDL_EOD!AK97+TPDDL_EOD!AL97</f>
        <v>69.599999999999994</v>
      </c>
      <c r="N97">
        <f t="shared" si="7"/>
        <v>288</v>
      </c>
      <c r="O97" s="154">
        <f t="shared" si="8"/>
        <v>0</v>
      </c>
      <c r="P97">
        <v>149.58000000000001</v>
      </c>
      <c r="Q97">
        <v>45</v>
      </c>
      <c r="R97">
        <v>5.82</v>
      </c>
      <c r="S97">
        <v>18</v>
      </c>
      <c r="T97">
        <v>69.599999999999994</v>
      </c>
      <c r="U97" s="156">
        <f t="shared" si="9"/>
        <v>288</v>
      </c>
      <c r="V97" s="154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</v>
      </c>
      <c r="E98">
        <f>BAWANA!AM98</f>
        <v>0</v>
      </c>
      <c r="F98">
        <f t="shared" si="11"/>
        <v>256</v>
      </c>
      <c r="G98">
        <f t="shared" si="12"/>
        <v>288</v>
      </c>
      <c r="H98" s="154"/>
      <c r="I98">
        <f>BRPL_EOD!AK98+BRPL_EOD!AL98</f>
        <v>149.58000000000001</v>
      </c>
      <c r="J98">
        <f>BYPL_EOD!AK98+BYPL_EOD!AL98</f>
        <v>45</v>
      </c>
      <c r="K98">
        <f>MES_EOD!AK98+MES_EOD!AL98</f>
        <v>5.82</v>
      </c>
      <c r="L98">
        <f>NDMC_EOD!AK98+NDMC_EOD!AL98</f>
        <v>18</v>
      </c>
      <c r="M98">
        <f>TPDDL_EOD!AK98+TPDDL_EOD!AL98</f>
        <v>69.599999999999994</v>
      </c>
      <c r="N98">
        <f t="shared" si="7"/>
        <v>288</v>
      </c>
      <c r="O98" s="154">
        <f t="shared" si="8"/>
        <v>0</v>
      </c>
      <c r="P98">
        <v>149.58000000000001</v>
      </c>
      <c r="Q98">
        <v>45</v>
      </c>
      <c r="R98">
        <v>5.82</v>
      </c>
      <c r="S98">
        <v>18</v>
      </c>
      <c r="T98">
        <v>69.599999999999994</v>
      </c>
      <c r="U98" s="156">
        <f t="shared" si="9"/>
        <v>288</v>
      </c>
      <c r="V98" s="154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6.0127100000000047</v>
      </c>
      <c r="E99" s="156">
        <f t="shared" si="14"/>
        <v>0</v>
      </c>
      <c r="F99" s="156">
        <f t="shared" si="14"/>
        <v>6.1440000000000001</v>
      </c>
      <c r="G99" s="156">
        <f t="shared" si="14"/>
        <v>6.0127100000000047</v>
      </c>
      <c r="H99" s="156"/>
      <c r="I99" s="156">
        <f t="shared" si="14"/>
        <v>2.6557949999999986</v>
      </c>
      <c r="J99" s="156">
        <f t="shared" si="14"/>
        <v>1.2387374999999998</v>
      </c>
      <c r="K99" s="156">
        <f t="shared" si="14"/>
        <v>0.13967999999999997</v>
      </c>
      <c r="L99" s="156">
        <f t="shared" si="14"/>
        <v>0.43524499999999999</v>
      </c>
      <c r="M99" s="156">
        <f t="shared" si="14"/>
        <v>1.543245000000002</v>
      </c>
      <c r="N99" s="156">
        <f t="shared" si="14"/>
        <v>6.0127025000000041</v>
      </c>
      <c r="O99" s="156">
        <f t="shared" si="14"/>
        <v>7.5000000000713382E-6</v>
      </c>
      <c r="P99" s="156">
        <f t="shared" si="14"/>
        <v>2.655797280209673</v>
      </c>
      <c r="Q99" s="156">
        <f t="shared" si="14"/>
        <v>1.2387393876617177</v>
      </c>
      <c r="R99" s="156">
        <f t="shared" si="14"/>
        <v>0.13968020822495167</v>
      </c>
      <c r="S99" s="156">
        <f t="shared" si="14"/>
        <v>0.43524577676057458</v>
      </c>
      <c r="T99" s="156">
        <f t="shared" si="14"/>
        <v>1.5432473471430839</v>
      </c>
      <c r="U99" s="156">
        <f t="shared" si="14"/>
        <v>6.0127100000000047</v>
      </c>
      <c r="V99" s="156">
        <f t="shared" si="10"/>
        <v>0</v>
      </c>
      <c r="Y99" s="156">
        <f>SUM(Y3:Y98)/4000</f>
        <v>0.73409999999999997</v>
      </c>
      <c r="Z99" s="156">
        <f t="shared" ref="Z99:AD99" si="15">SUM(Z3:Z98)/4000</f>
        <v>0.50733000000000006</v>
      </c>
      <c r="AA99" s="156">
        <f t="shared" si="15"/>
        <v>0.73409999999999997</v>
      </c>
      <c r="AB99" s="156">
        <f t="shared" si="15"/>
        <v>0.50733000000000006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45.802717999999999</v>
      </c>
      <c r="E3">
        <v>0</v>
      </c>
      <c r="F3">
        <v>15.613652</v>
      </c>
      <c r="G3">
        <v>22.628482000000002</v>
      </c>
      <c r="H3">
        <v>0</v>
      </c>
      <c r="I3">
        <v>93.748959999999997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101.838258</v>
      </c>
      <c r="Q3">
        <v>21.969277000000002</v>
      </c>
      <c r="R3">
        <v>42.846212999999999</v>
      </c>
      <c r="S3">
        <v>26.616267000000001</v>
      </c>
      <c r="T3">
        <v>0.56176800000000005</v>
      </c>
      <c r="U3">
        <v>348.97500000000002</v>
      </c>
      <c r="V3">
        <v>13.413500000000001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0.94014600000000004</v>
      </c>
      <c r="AO3">
        <v>0</v>
      </c>
      <c r="AP3">
        <v>1.7934000000000001</v>
      </c>
      <c r="AQ3">
        <v>0</v>
      </c>
      <c r="AR3">
        <v>39.744</v>
      </c>
      <c r="AS3">
        <v>32.553840000000001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80.225335999999999</v>
      </c>
      <c r="BA3">
        <f>SUM(B3:AZ3)</f>
        <v>2225.5571200000009</v>
      </c>
      <c r="BD3">
        <v>3.2919900000000002</v>
      </c>
      <c r="BE3">
        <v>0</v>
      </c>
      <c r="BF3">
        <v>2.3969000000000001E-2</v>
      </c>
      <c r="BG3">
        <v>0</v>
      </c>
      <c r="BH3">
        <v>0</v>
      </c>
      <c r="BI3">
        <v>0.848132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</v>
      </c>
      <c r="BP3">
        <v>1.07</v>
      </c>
      <c r="BQ3">
        <v>0.48664200000000002</v>
      </c>
      <c r="BR3">
        <v>0.49598399999999998</v>
      </c>
      <c r="BS3">
        <v>1.64</v>
      </c>
      <c r="BT3">
        <v>0</v>
      </c>
      <c r="BU3">
        <v>2.6925140000000001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3.5116909999999999</v>
      </c>
      <c r="CB3">
        <v>1.9</v>
      </c>
      <c r="CC3">
        <v>1.32</v>
      </c>
      <c r="CD3">
        <v>1.31</v>
      </c>
      <c r="CE3">
        <v>0</v>
      </c>
      <c r="CF3">
        <v>0.22</v>
      </c>
      <c r="CG3">
        <v>3.78</v>
      </c>
      <c r="CH3">
        <v>0</v>
      </c>
      <c r="CI3">
        <v>5.94</v>
      </c>
      <c r="CJ3">
        <v>1.95</v>
      </c>
      <c r="CK3">
        <v>1.84</v>
      </c>
      <c r="CL3">
        <v>4.6087860000000003</v>
      </c>
      <c r="CM3">
        <v>0.935114</v>
      </c>
      <c r="CN3">
        <v>3.542468</v>
      </c>
      <c r="CO3">
        <v>3.03</v>
      </c>
      <c r="CP3">
        <v>0.99398699999999995</v>
      </c>
      <c r="CQ3">
        <v>2.7933979999999998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80.225335999999999</v>
      </c>
    </row>
    <row r="4" spans="1:114">
      <c r="A4" t="s">
        <v>46</v>
      </c>
      <c r="B4">
        <v>0</v>
      </c>
      <c r="C4">
        <v>0</v>
      </c>
      <c r="D4">
        <v>45.802717999999999</v>
      </c>
      <c r="E4">
        <v>0</v>
      </c>
      <c r="F4">
        <v>15.613652</v>
      </c>
      <c r="G4">
        <v>22.628482000000002</v>
      </c>
      <c r="H4">
        <v>0</v>
      </c>
      <c r="I4">
        <v>93.748959999999997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101.838258</v>
      </c>
      <c r="Q4">
        <v>21.969277000000002</v>
      </c>
      <c r="R4">
        <v>42.846212999999999</v>
      </c>
      <c r="S4">
        <v>26.616267000000001</v>
      </c>
      <c r="T4">
        <v>0.56176800000000005</v>
      </c>
      <c r="U4">
        <v>348.97500000000002</v>
      </c>
      <c r="V4">
        <v>13.413500000000001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0.94014600000000004</v>
      </c>
      <c r="AO4">
        <v>0</v>
      </c>
      <c r="AP4">
        <v>1.7934000000000001</v>
      </c>
      <c r="AQ4">
        <v>0</v>
      </c>
      <c r="AR4">
        <v>52.44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79.898620999999991</v>
      </c>
      <c r="BA4">
        <f t="shared" ref="BA4:BA67" si="1">SUM(B4:AZ4)</f>
        <v>2237.9264050000006</v>
      </c>
      <c r="BD4">
        <v>3.2919900000000002</v>
      </c>
      <c r="BE4">
        <v>0</v>
      </c>
      <c r="BF4">
        <v>2.3969000000000001E-2</v>
      </c>
      <c r="BG4">
        <v>0</v>
      </c>
      <c r="BH4">
        <v>0</v>
      </c>
      <c r="BI4">
        <v>0.848132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</v>
      </c>
      <c r="BP4">
        <v>1.07</v>
      </c>
      <c r="BQ4">
        <v>0.60114599999999996</v>
      </c>
      <c r="BR4">
        <v>5.4765000000000001E-2</v>
      </c>
      <c r="BS4">
        <v>1.64</v>
      </c>
      <c r="BT4">
        <v>0</v>
      </c>
      <c r="BU4">
        <v>2.6925140000000001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3.5116909999999999</v>
      </c>
      <c r="CB4">
        <v>1.9</v>
      </c>
      <c r="CC4">
        <v>1.32</v>
      </c>
      <c r="CD4">
        <v>1.31</v>
      </c>
      <c r="CE4">
        <v>0</v>
      </c>
      <c r="CF4">
        <v>0.22</v>
      </c>
      <c r="CG4">
        <v>3.78</v>
      </c>
      <c r="CH4">
        <v>0</v>
      </c>
      <c r="CI4">
        <v>5.94</v>
      </c>
      <c r="CJ4">
        <v>1.95</v>
      </c>
      <c r="CK4">
        <v>1.84</v>
      </c>
      <c r="CL4">
        <v>4.6087860000000003</v>
      </c>
      <c r="CM4">
        <v>0.935114</v>
      </c>
      <c r="CN4">
        <v>3.542468</v>
      </c>
      <c r="CO4">
        <v>3.03</v>
      </c>
      <c r="CP4">
        <v>0.99398699999999995</v>
      </c>
      <c r="CQ4">
        <v>2.7933979999999998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79.898620999999991</v>
      </c>
    </row>
    <row r="5" spans="1:114">
      <c r="A5" t="s">
        <v>47</v>
      </c>
      <c r="B5">
        <v>0</v>
      </c>
      <c r="C5">
        <v>0</v>
      </c>
      <c r="D5">
        <v>45.802717999999999</v>
      </c>
      <c r="E5">
        <v>0</v>
      </c>
      <c r="F5">
        <v>15.613652</v>
      </c>
      <c r="G5">
        <v>22.628482000000002</v>
      </c>
      <c r="H5">
        <v>0</v>
      </c>
      <c r="I5">
        <v>93.748959999999997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101.838258</v>
      </c>
      <c r="Q5">
        <v>21.969277000000002</v>
      </c>
      <c r="R5">
        <v>42.846212999999999</v>
      </c>
      <c r="S5">
        <v>26.616267000000001</v>
      </c>
      <c r="T5">
        <v>0.56176800000000005</v>
      </c>
      <c r="U5">
        <v>348.97500000000002</v>
      </c>
      <c r="V5">
        <v>13.413500000000001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0.94014600000000004</v>
      </c>
      <c r="AO5">
        <v>0</v>
      </c>
      <c r="AP5">
        <v>1.7934000000000001</v>
      </c>
      <c r="AQ5">
        <v>0</v>
      </c>
      <c r="AR5">
        <v>52.44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79.923856000000001</v>
      </c>
      <c r="BA5">
        <f t="shared" si="1"/>
        <v>2237.9516400000007</v>
      </c>
      <c r="BD5">
        <v>3.2919900000000002</v>
      </c>
      <c r="BE5">
        <v>0</v>
      </c>
      <c r="BF5">
        <v>2.3969000000000001E-2</v>
      </c>
      <c r="BG5">
        <v>0</v>
      </c>
      <c r="BH5">
        <v>0</v>
      </c>
      <c r="BI5">
        <v>0.848132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</v>
      </c>
      <c r="BP5">
        <v>1.07</v>
      </c>
      <c r="BQ5">
        <v>0.60114599999999996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3.5116909999999999</v>
      </c>
      <c r="CB5">
        <v>1.9</v>
      </c>
      <c r="CC5">
        <v>1.32</v>
      </c>
      <c r="CD5">
        <v>1.39</v>
      </c>
      <c r="CE5">
        <v>0</v>
      </c>
      <c r="CF5">
        <v>0.22</v>
      </c>
      <c r="CG5">
        <v>3.78</v>
      </c>
      <c r="CH5">
        <v>0</v>
      </c>
      <c r="CI5">
        <v>5.94</v>
      </c>
      <c r="CJ5">
        <v>1.95</v>
      </c>
      <c r="CK5">
        <v>1.84</v>
      </c>
      <c r="CL5">
        <v>4.6087860000000003</v>
      </c>
      <c r="CM5">
        <v>0.935114</v>
      </c>
      <c r="CN5">
        <v>3.542468</v>
      </c>
      <c r="CO5">
        <v>3.03</v>
      </c>
      <c r="CP5">
        <v>0.99398699999999995</v>
      </c>
      <c r="CQ5">
        <v>2.7933979999999998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79.923856000000001</v>
      </c>
    </row>
    <row r="6" spans="1:114">
      <c r="A6" t="s">
        <v>48</v>
      </c>
      <c r="B6">
        <v>0</v>
      </c>
      <c r="C6">
        <v>0</v>
      </c>
      <c r="D6">
        <v>45.802717999999999</v>
      </c>
      <c r="E6">
        <v>0</v>
      </c>
      <c r="F6">
        <v>15.613652</v>
      </c>
      <c r="G6">
        <v>22.628482000000002</v>
      </c>
      <c r="H6">
        <v>0</v>
      </c>
      <c r="I6">
        <v>93.748959999999997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101.838258</v>
      </c>
      <c r="Q6">
        <v>21.969277000000002</v>
      </c>
      <c r="R6">
        <v>42.846212999999999</v>
      </c>
      <c r="S6">
        <v>26.616267000000001</v>
      </c>
      <c r="T6">
        <v>0.56176800000000005</v>
      </c>
      <c r="U6">
        <v>348.97500000000002</v>
      </c>
      <c r="V6">
        <v>13.413500000000001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0.94014600000000004</v>
      </c>
      <c r="AO6">
        <v>0</v>
      </c>
      <c r="AP6">
        <v>1.7934000000000001</v>
      </c>
      <c r="AQ6">
        <v>0</v>
      </c>
      <c r="AR6">
        <v>52.44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80.095612000000003</v>
      </c>
      <c r="BA6">
        <f t="shared" si="1"/>
        <v>2238.1233960000009</v>
      </c>
      <c r="BD6">
        <v>3.2919900000000002</v>
      </c>
      <c r="BE6">
        <v>0</v>
      </c>
      <c r="BF6">
        <v>2.3969000000000001E-2</v>
      </c>
      <c r="BG6">
        <v>0</v>
      </c>
      <c r="BH6">
        <v>0</v>
      </c>
      <c r="BI6">
        <v>0.848132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</v>
      </c>
      <c r="BP6">
        <v>1.07</v>
      </c>
      <c r="BQ6">
        <v>0.77290199999999998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3.5116909999999999</v>
      </c>
      <c r="CB6">
        <v>1.9</v>
      </c>
      <c r="CC6">
        <v>1.32</v>
      </c>
      <c r="CD6">
        <v>1.39</v>
      </c>
      <c r="CE6">
        <v>0</v>
      </c>
      <c r="CF6">
        <v>0.22</v>
      </c>
      <c r="CG6">
        <v>3.78</v>
      </c>
      <c r="CH6">
        <v>0</v>
      </c>
      <c r="CI6">
        <v>5.94</v>
      </c>
      <c r="CJ6">
        <v>1.95</v>
      </c>
      <c r="CK6">
        <v>1.84</v>
      </c>
      <c r="CL6">
        <v>4.6087860000000003</v>
      </c>
      <c r="CM6">
        <v>0.935114</v>
      </c>
      <c r="CN6">
        <v>3.542468</v>
      </c>
      <c r="CO6">
        <v>3.03</v>
      </c>
      <c r="CP6">
        <v>0.99398699999999995</v>
      </c>
      <c r="CQ6">
        <v>2.7933979999999998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80.095612000000003</v>
      </c>
    </row>
    <row r="7" spans="1:114">
      <c r="A7" t="s">
        <v>49</v>
      </c>
      <c r="B7">
        <v>0</v>
      </c>
      <c r="C7">
        <v>0</v>
      </c>
      <c r="D7">
        <v>45.802717999999999</v>
      </c>
      <c r="E7">
        <v>0</v>
      </c>
      <c r="F7">
        <v>15.613652</v>
      </c>
      <c r="G7">
        <v>22.628482000000002</v>
      </c>
      <c r="H7">
        <v>0</v>
      </c>
      <c r="I7">
        <v>93.748959999999997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101.838258</v>
      </c>
      <c r="Q7">
        <v>21.969277000000002</v>
      </c>
      <c r="R7">
        <v>42.846212999999999</v>
      </c>
      <c r="S7">
        <v>26.616267000000001</v>
      </c>
      <c r="T7">
        <v>0.56176800000000005</v>
      </c>
      <c r="U7">
        <v>348.97500000000002</v>
      </c>
      <c r="V7">
        <v>13.413500000000001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0.94014600000000004</v>
      </c>
      <c r="AO7">
        <v>0</v>
      </c>
      <c r="AP7">
        <v>2.5619999999999998</v>
      </c>
      <c r="AQ7">
        <v>0</v>
      </c>
      <c r="AR7">
        <v>52.44</v>
      </c>
      <c r="AS7">
        <v>26.904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80.23892699999999</v>
      </c>
      <c r="BA7">
        <f t="shared" si="1"/>
        <v>2233.3854710000005</v>
      </c>
      <c r="BD7">
        <v>3.2919900000000002</v>
      </c>
      <c r="BE7">
        <v>0</v>
      </c>
      <c r="BF7">
        <v>2.4153999999999998E-2</v>
      </c>
      <c r="BG7">
        <v>0</v>
      </c>
      <c r="BH7">
        <v>0</v>
      </c>
      <c r="BI7">
        <v>0.848132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</v>
      </c>
      <c r="BP7">
        <v>1.07</v>
      </c>
      <c r="BQ7">
        <v>0.91603199999999996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3.5116909999999999</v>
      </c>
      <c r="CB7">
        <v>1.9</v>
      </c>
      <c r="CC7">
        <v>1.32</v>
      </c>
      <c r="CD7">
        <v>1.39</v>
      </c>
      <c r="CE7">
        <v>0</v>
      </c>
      <c r="CF7">
        <v>0.22</v>
      </c>
      <c r="CG7">
        <v>3.78</v>
      </c>
      <c r="CH7">
        <v>0</v>
      </c>
      <c r="CI7">
        <v>5.94</v>
      </c>
      <c r="CJ7">
        <v>1.95</v>
      </c>
      <c r="CK7">
        <v>1.84</v>
      </c>
      <c r="CL7">
        <v>4.6087860000000003</v>
      </c>
      <c r="CM7">
        <v>0.935114</v>
      </c>
      <c r="CN7">
        <v>3.542468</v>
      </c>
      <c r="CO7">
        <v>3.03</v>
      </c>
      <c r="CP7">
        <v>0.99398699999999995</v>
      </c>
      <c r="CQ7">
        <v>2.7933979999999998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80.23892699999999</v>
      </c>
    </row>
    <row r="8" spans="1:114">
      <c r="A8" t="s">
        <v>50</v>
      </c>
      <c r="B8">
        <v>0</v>
      </c>
      <c r="C8">
        <v>0</v>
      </c>
      <c r="D8">
        <v>45.802717999999999</v>
      </c>
      <c r="E8">
        <v>0</v>
      </c>
      <c r="F8">
        <v>15.613652</v>
      </c>
      <c r="G8">
        <v>22.628482000000002</v>
      </c>
      <c r="H8">
        <v>0</v>
      </c>
      <c r="I8">
        <v>93.748959999999997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101.838258</v>
      </c>
      <c r="Q8">
        <v>21.969277000000002</v>
      </c>
      <c r="R8">
        <v>42.846212999999999</v>
      </c>
      <c r="S8">
        <v>26.616267000000001</v>
      </c>
      <c r="T8">
        <v>0.56176800000000005</v>
      </c>
      <c r="U8">
        <v>348.97500000000002</v>
      </c>
      <c r="V8">
        <v>13.413500000000001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0.94014600000000004</v>
      </c>
      <c r="AO8">
        <v>0</v>
      </c>
      <c r="AP8">
        <v>2.5619999999999998</v>
      </c>
      <c r="AQ8">
        <v>0</v>
      </c>
      <c r="AR8">
        <v>44.16</v>
      </c>
      <c r="AS8">
        <v>26.904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80.525187000000003</v>
      </c>
      <c r="BA8">
        <f t="shared" si="1"/>
        <v>2225.3917310000006</v>
      </c>
      <c r="BD8">
        <v>3.2919900000000002</v>
      </c>
      <c r="BE8">
        <v>0</v>
      </c>
      <c r="BF8">
        <v>2.4153999999999998E-2</v>
      </c>
      <c r="BG8">
        <v>0</v>
      </c>
      <c r="BH8">
        <v>0</v>
      </c>
      <c r="BI8">
        <v>0.848132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</v>
      </c>
      <c r="BP8">
        <v>1.07</v>
      </c>
      <c r="BQ8">
        <v>1.2022919999999999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3.5116909999999999</v>
      </c>
      <c r="CB8">
        <v>1.9</v>
      </c>
      <c r="CC8">
        <v>1.32</v>
      </c>
      <c r="CD8">
        <v>1.39</v>
      </c>
      <c r="CE8">
        <v>0</v>
      </c>
      <c r="CF8">
        <v>0.22</v>
      </c>
      <c r="CG8">
        <v>3.78</v>
      </c>
      <c r="CH8">
        <v>0</v>
      </c>
      <c r="CI8">
        <v>5.94</v>
      </c>
      <c r="CJ8">
        <v>1.95</v>
      </c>
      <c r="CK8">
        <v>1.84</v>
      </c>
      <c r="CL8">
        <v>4.6087860000000003</v>
      </c>
      <c r="CM8">
        <v>0.935114</v>
      </c>
      <c r="CN8">
        <v>3.542468</v>
      </c>
      <c r="CO8">
        <v>3.03</v>
      </c>
      <c r="CP8">
        <v>0.99398699999999995</v>
      </c>
      <c r="CQ8">
        <v>2.7933979999999998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80.525187000000003</v>
      </c>
    </row>
    <row r="9" spans="1:114">
      <c r="A9" t="s">
        <v>51</v>
      </c>
      <c r="B9">
        <v>0</v>
      </c>
      <c r="C9">
        <v>0</v>
      </c>
      <c r="D9">
        <v>45.802717999999999</v>
      </c>
      <c r="E9">
        <v>0</v>
      </c>
      <c r="F9">
        <v>15.613652</v>
      </c>
      <c r="G9">
        <v>22.628482000000002</v>
      </c>
      <c r="H9">
        <v>0</v>
      </c>
      <c r="I9">
        <v>93.748959999999997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101.838258</v>
      </c>
      <c r="Q9">
        <v>21.969277000000002</v>
      </c>
      <c r="R9">
        <v>42.846212999999999</v>
      </c>
      <c r="S9">
        <v>26.616267000000001</v>
      </c>
      <c r="T9">
        <v>0.56176800000000005</v>
      </c>
      <c r="U9">
        <v>348.97500000000002</v>
      </c>
      <c r="V9">
        <v>13.413500000000001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0.94014600000000004</v>
      </c>
      <c r="AO9">
        <v>0</v>
      </c>
      <c r="AP9">
        <v>0.25619999999999998</v>
      </c>
      <c r="AQ9">
        <v>0</v>
      </c>
      <c r="AR9">
        <v>44.16</v>
      </c>
      <c r="AS9">
        <v>26.904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80.811447000000001</v>
      </c>
      <c r="BA9">
        <f t="shared" si="1"/>
        <v>2223.3721910000004</v>
      </c>
      <c r="BD9">
        <v>3.2919900000000002</v>
      </c>
      <c r="BE9">
        <v>0</v>
      </c>
      <c r="BF9">
        <v>2.4153999999999998E-2</v>
      </c>
      <c r="BG9">
        <v>0</v>
      </c>
      <c r="BH9">
        <v>0</v>
      </c>
      <c r="BI9">
        <v>0.848132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</v>
      </c>
      <c r="BP9">
        <v>1.07</v>
      </c>
      <c r="BQ9">
        <v>1.4885520000000001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3.5116909999999999</v>
      </c>
      <c r="CB9">
        <v>1.9</v>
      </c>
      <c r="CC9">
        <v>1.32</v>
      </c>
      <c r="CD9">
        <v>1.39</v>
      </c>
      <c r="CE9">
        <v>0</v>
      </c>
      <c r="CF9">
        <v>0.22</v>
      </c>
      <c r="CG9">
        <v>3.78</v>
      </c>
      <c r="CH9">
        <v>0</v>
      </c>
      <c r="CI9">
        <v>5.94</v>
      </c>
      <c r="CJ9">
        <v>1.95</v>
      </c>
      <c r="CK9">
        <v>1.84</v>
      </c>
      <c r="CL9">
        <v>4.6087860000000003</v>
      </c>
      <c r="CM9">
        <v>0.935114</v>
      </c>
      <c r="CN9">
        <v>3.542468</v>
      </c>
      <c r="CO9">
        <v>3.03</v>
      </c>
      <c r="CP9">
        <v>0.99398699999999995</v>
      </c>
      <c r="CQ9">
        <v>2.7933979999999998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80.811447000000001</v>
      </c>
    </row>
    <row r="10" spans="1:114">
      <c r="A10" t="s">
        <v>52</v>
      </c>
      <c r="B10">
        <v>0</v>
      </c>
      <c r="C10">
        <v>0</v>
      </c>
      <c r="D10">
        <v>45.802717999999999</v>
      </c>
      <c r="E10">
        <v>0</v>
      </c>
      <c r="F10">
        <v>15.613652</v>
      </c>
      <c r="G10">
        <v>22.628482000000002</v>
      </c>
      <c r="H10">
        <v>0</v>
      </c>
      <c r="I10">
        <v>93.748959999999997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101.838258</v>
      </c>
      <c r="Q10">
        <v>21.969277000000002</v>
      </c>
      <c r="R10">
        <v>42.846212999999999</v>
      </c>
      <c r="S10">
        <v>26.616267000000001</v>
      </c>
      <c r="T10">
        <v>0.56176800000000005</v>
      </c>
      <c r="U10">
        <v>348.97500000000002</v>
      </c>
      <c r="V10">
        <v>13.413500000000001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0.94014600000000004</v>
      </c>
      <c r="AO10">
        <v>0</v>
      </c>
      <c r="AP10">
        <v>0.25619999999999998</v>
      </c>
      <c r="AQ10">
        <v>0</v>
      </c>
      <c r="AR10">
        <v>44.16</v>
      </c>
      <c r="AS10">
        <v>26.904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81.094128999999995</v>
      </c>
      <c r="BA10">
        <f t="shared" si="1"/>
        <v>2223.6548730000004</v>
      </c>
      <c r="BD10">
        <v>3.2919900000000002</v>
      </c>
      <c r="BE10">
        <v>0</v>
      </c>
      <c r="BF10">
        <v>2.4153999999999998E-2</v>
      </c>
      <c r="BG10">
        <v>0</v>
      </c>
      <c r="BH10">
        <v>0</v>
      </c>
      <c r="BI10">
        <v>0.848132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</v>
      </c>
      <c r="BP10">
        <v>1.07</v>
      </c>
      <c r="BQ10">
        <v>1.771234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3.5116909999999999</v>
      </c>
      <c r="CB10">
        <v>1.9</v>
      </c>
      <c r="CC10">
        <v>1.32</v>
      </c>
      <c r="CD10">
        <v>1.39</v>
      </c>
      <c r="CE10">
        <v>0</v>
      </c>
      <c r="CF10">
        <v>0.22</v>
      </c>
      <c r="CG10">
        <v>3.78</v>
      </c>
      <c r="CH10">
        <v>0</v>
      </c>
      <c r="CI10">
        <v>5.94</v>
      </c>
      <c r="CJ10">
        <v>1.95</v>
      </c>
      <c r="CK10">
        <v>1.84</v>
      </c>
      <c r="CL10">
        <v>4.6087860000000003</v>
      </c>
      <c r="CM10">
        <v>0.935114</v>
      </c>
      <c r="CN10">
        <v>3.542468</v>
      </c>
      <c r="CO10">
        <v>3.03</v>
      </c>
      <c r="CP10">
        <v>0.99398699999999995</v>
      </c>
      <c r="CQ10">
        <v>2.7933979999999998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81.094128999999995</v>
      </c>
    </row>
    <row r="11" spans="1:114">
      <c r="A11" t="s">
        <v>53</v>
      </c>
      <c r="B11">
        <v>0</v>
      </c>
      <c r="C11">
        <v>0</v>
      </c>
      <c r="D11">
        <v>45.802717999999999</v>
      </c>
      <c r="E11">
        <v>0</v>
      </c>
      <c r="F11">
        <v>15.613652</v>
      </c>
      <c r="G11">
        <v>22.628482000000002</v>
      </c>
      <c r="H11">
        <v>0</v>
      </c>
      <c r="I11">
        <v>93.748959999999997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101.838258</v>
      </c>
      <c r="Q11">
        <v>21.969277000000002</v>
      </c>
      <c r="R11">
        <v>42.846212999999999</v>
      </c>
      <c r="S11">
        <v>26.616267000000001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0.94014600000000004</v>
      </c>
      <c r="AO11">
        <v>0</v>
      </c>
      <c r="AP11">
        <v>0.25619999999999998</v>
      </c>
      <c r="AQ11">
        <v>0</v>
      </c>
      <c r="AR11">
        <v>35.328000000000003</v>
      </c>
      <c r="AS11">
        <v>31.897382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81.014313999999999</v>
      </c>
      <c r="BA11">
        <f t="shared" si="1"/>
        <v>2231.494944</v>
      </c>
      <c r="BD11">
        <v>3.2919900000000002</v>
      </c>
      <c r="BE11">
        <v>0</v>
      </c>
      <c r="BF11">
        <v>2.4339E-2</v>
      </c>
      <c r="BG11">
        <v>0</v>
      </c>
      <c r="BH11">
        <v>0</v>
      </c>
      <c r="BI11">
        <v>0.848132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</v>
      </c>
      <c r="BP11">
        <v>1.07</v>
      </c>
      <c r="BQ11">
        <v>1.771234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3.5116909999999999</v>
      </c>
      <c r="CB11">
        <v>1.9</v>
      </c>
      <c r="CC11">
        <v>1.32</v>
      </c>
      <c r="CD11">
        <v>1.31</v>
      </c>
      <c r="CE11">
        <v>0</v>
      </c>
      <c r="CF11">
        <v>0.22</v>
      </c>
      <c r="CG11">
        <v>3.78</v>
      </c>
      <c r="CH11">
        <v>0</v>
      </c>
      <c r="CI11">
        <v>5.94</v>
      </c>
      <c r="CJ11">
        <v>1.95</v>
      </c>
      <c r="CK11">
        <v>1.84</v>
      </c>
      <c r="CL11">
        <v>4.6087860000000003</v>
      </c>
      <c r="CM11">
        <v>0.935114</v>
      </c>
      <c r="CN11">
        <v>3.542468</v>
      </c>
      <c r="CO11">
        <v>3.03</v>
      </c>
      <c r="CP11">
        <v>0.99398699999999995</v>
      </c>
      <c r="CQ11">
        <v>2.7933979999999998</v>
      </c>
      <c r="CR11">
        <v>3.57</v>
      </c>
      <c r="CS11">
        <v>2.3522639999999999</v>
      </c>
      <c r="CT11">
        <v>1.9429620000000001</v>
      </c>
      <c r="CU11">
        <v>0.97984300000000002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81.014313999999999</v>
      </c>
    </row>
    <row r="12" spans="1:114">
      <c r="A12" t="s">
        <v>54</v>
      </c>
      <c r="B12">
        <v>0</v>
      </c>
      <c r="C12">
        <v>0</v>
      </c>
      <c r="D12">
        <v>45.802717999999999</v>
      </c>
      <c r="E12">
        <v>0</v>
      </c>
      <c r="F12">
        <v>15.613652</v>
      </c>
      <c r="G12">
        <v>22.628482000000002</v>
      </c>
      <c r="H12">
        <v>0</v>
      </c>
      <c r="I12">
        <v>93.748959999999997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101.838258</v>
      </c>
      <c r="Q12">
        <v>21.969277000000002</v>
      </c>
      <c r="R12">
        <v>42.846212999999999</v>
      </c>
      <c r="S12">
        <v>26.616267000000001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0.94014600000000004</v>
      </c>
      <c r="AO12">
        <v>0</v>
      </c>
      <c r="AP12">
        <v>0.25619999999999998</v>
      </c>
      <c r="AQ12">
        <v>0</v>
      </c>
      <c r="AR12">
        <v>35.328000000000003</v>
      </c>
      <c r="AS12">
        <v>31.897382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81.014313999999999</v>
      </c>
      <c r="BA12">
        <f t="shared" si="1"/>
        <v>2231.494944</v>
      </c>
      <c r="BD12">
        <v>3.2919900000000002</v>
      </c>
      <c r="BE12">
        <v>0</v>
      </c>
      <c r="BF12">
        <v>2.4339E-2</v>
      </c>
      <c r="BG12">
        <v>0</v>
      </c>
      <c r="BH12">
        <v>0</v>
      </c>
      <c r="BI12">
        <v>0.848132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</v>
      </c>
      <c r="BP12">
        <v>1.07</v>
      </c>
      <c r="BQ12">
        <v>1.771234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3.5116909999999999</v>
      </c>
      <c r="CB12">
        <v>1.9</v>
      </c>
      <c r="CC12">
        <v>1.32</v>
      </c>
      <c r="CD12">
        <v>1.31</v>
      </c>
      <c r="CE12">
        <v>0</v>
      </c>
      <c r="CF12">
        <v>0.22</v>
      </c>
      <c r="CG12">
        <v>3.78</v>
      </c>
      <c r="CH12">
        <v>0</v>
      </c>
      <c r="CI12">
        <v>5.94</v>
      </c>
      <c r="CJ12">
        <v>1.95</v>
      </c>
      <c r="CK12">
        <v>1.84</v>
      </c>
      <c r="CL12">
        <v>4.6087860000000003</v>
      </c>
      <c r="CM12">
        <v>0.935114</v>
      </c>
      <c r="CN12">
        <v>3.542468</v>
      </c>
      <c r="CO12">
        <v>3.03</v>
      </c>
      <c r="CP12">
        <v>0.99398699999999995</v>
      </c>
      <c r="CQ12">
        <v>2.7933979999999998</v>
      </c>
      <c r="CR12">
        <v>3.57</v>
      </c>
      <c r="CS12">
        <v>2.3522639999999999</v>
      </c>
      <c r="CT12">
        <v>1.9429620000000001</v>
      </c>
      <c r="CU12">
        <v>0.97984300000000002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81.014313999999999</v>
      </c>
    </row>
    <row r="13" spans="1:114">
      <c r="A13" t="s">
        <v>55</v>
      </c>
      <c r="B13">
        <v>0</v>
      </c>
      <c r="C13">
        <v>0</v>
      </c>
      <c r="D13">
        <v>46.021869000000002</v>
      </c>
      <c r="E13">
        <v>0</v>
      </c>
      <c r="F13">
        <v>15.613652</v>
      </c>
      <c r="G13">
        <v>22.628482000000002</v>
      </c>
      <c r="H13">
        <v>0</v>
      </c>
      <c r="I13">
        <v>93.748959999999997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101.838258</v>
      </c>
      <c r="Q13">
        <v>21.969277000000002</v>
      </c>
      <c r="R13">
        <v>42.846212999999999</v>
      </c>
      <c r="S13">
        <v>26.616267000000001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0.94014600000000004</v>
      </c>
      <c r="AO13">
        <v>0</v>
      </c>
      <c r="AP13">
        <v>0.25619999999999998</v>
      </c>
      <c r="AQ13">
        <v>0</v>
      </c>
      <c r="AR13">
        <v>35.328000000000003</v>
      </c>
      <c r="AS13">
        <v>32.553840000000001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81.014313999999999</v>
      </c>
      <c r="BA13">
        <f t="shared" si="1"/>
        <v>2232.3705529999997</v>
      </c>
      <c r="BD13">
        <v>3.2919900000000002</v>
      </c>
      <c r="BE13">
        <v>0</v>
      </c>
      <c r="BF13">
        <v>2.4339E-2</v>
      </c>
      <c r="BG13">
        <v>0</v>
      </c>
      <c r="BH13">
        <v>0</v>
      </c>
      <c r="BI13">
        <v>0.848132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</v>
      </c>
      <c r="BP13">
        <v>1.07</v>
      </c>
      <c r="BQ13">
        <v>1.771234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3.5116909999999999</v>
      </c>
      <c r="CB13">
        <v>1.9</v>
      </c>
      <c r="CC13">
        <v>1.32</v>
      </c>
      <c r="CD13">
        <v>1.31</v>
      </c>
      <c r="CE13">
        <v>0</v>
      </c>
      <c r="CF13">
        <v>0.22</v>
      </c>
      <c r="CG13">
        <v>3.78</v>
      </c>
      <c r="CH13">
        <v>0</v>
      </c>
      <c r="CI13">
        <v>5.94</v>
      </c>
      <c r="CJ13">
        <v>1.95</v>
      </c>
      <c r="CK13">
        <v>1.84</v>
      </c>
      <c r="CL13">
        <v>4.6087860000000003</v>
      </c>
      <c r="CM13">
        <v>0.935114</v>
      </c>
      <c r="CN13">
        <v>3.542468</v>
      </c>
      <c r="CO13">
        <v>3.03</v>
      </c>
      <c r="CP13">
        <v>0.99398699999999995</v>
      </c>
      <c r="CQ13">
        <v>2.7933979999999998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81.014313999999999</v>
      </c>
    </row>
    <row r="14" spans="1:114">
      <c r="A14" t="s">
        <v>56</v>
      </c>
      <c r="B14">
        <v>0</v>
      </c>
      <c r="C14">
        <v>0</v>
      </c>
      <c r="D14">
        <v>46.021869000000002</v>
      </c>
      <c r="E14">
        <v>0</v>
      </c>
      <c r="F14">
        <v>15.613652</v>
      </c>
      <c r="G14">
        <v>22.628482000000002</v>
      </c>
      <c r="H14">
        <v>0</v>
      </c>
      <c r="I14">
        <v>93.748959999999997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101.838258</v>
      </c>
      <c r="Q14">
        <v>21.969277000000002</v>
      </c>
      <c r="R14">
        <v>42.846212999999999</v>
      </c>
      <c r="S14">
        <v>26.616267000000001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0.94014600000000004</v>
      </c>
      <c r="AO14">
        <v>0</v>
      </c>
      <c r="AP14">
        <v>0.25619999999999998</v>
      </c>
      <c r="AQ14">
        <v>0</v>
      </c>
      <c r="AR14">
        <v>52.44</v>
      </c>
      <c r="AS14">
        <v>32.553840000000001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81.014313999999999</v>
      </c>
      <c r="BA14">
        <f t="shared" si="1"/>
        <v>2249.4825529999998</v>
      </c>
      <c r="BD14">
        <v>3.2919900000000002</v>
      </c>
      <c r="BE14">
        <v>0</v>
      </c>
      <c r="BF14">
        <v>2.4339E-2</v>
      </c>
      <c r="BG14">
        <v>0</v>
      </c>
      <c r="BH14">
        <v>0</v>
      </c>
      <c r="BI14">
        <v>0.848132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</v>
      </c>
      <c r="BP14">
        <v>1.07</v>
      </c>
      <c r="BQ14">
        <v>1.771234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3.5116909999999999</v>
      </c>
      <c r="CB14">
        <v>1.9</v>
      </c>
      <c r="CC14">
        <v>1.32</v>
      </c>
      <c r="CD14">
        <v>1.31</v>
      </c>
      <c r="CE14">
        <v>0</v>
      </c>
      <c r="CF14">
        <v>0.22</v>
      </c>
      <c r="CG14">
        <v>3.78</v>
      </c>
      <c r="CH14">
        <v>0</v>
      </c>
      <c r="CI14">
        <v>5.94</v>
      </c>
      <c r="CJ14">
        <v>1.95</v>
      </c>
      <c r="CK14">
        <v>1.84</v>
      </c>
      <c r="CL14">
        <v>4.6087860000000003</v>
      </c>
      <c r="CM14">
        <v>0.935114</v>
      </c>
      <c r="CN14">
        <v>3.542468</v>
      </c>
      <c r="CO14">
        <v>3.03</v>
      </c>
      <c r="CP14">
        <v>0.99398699999999995</v>
      </c>
      <c r="CQ14">
        <v>2.7933979999999998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81.014313999999999</v>
      </c>
    </row>
    <row r="15" spans="1:114">
      <c r="A15" t="s">
        <v>57</v>
      </c>
      <c r="B15">
        <v>0</v>
      </c>
      <c r="C15">
        <v>0</v>
      </c>
      <c r="D15">
        <v>46.021869000000002</v>
      </c>
      <c r="E15">
        <v>0</v>
      </c>
      <c r="F15">
        <v>15.613652</v>
      </c>
      <c r="G15">
        <v>22.628482000000002</v>
      </c>
      <c r="H15">
        <v>0</v>
      </c>
      <c r="I15">
        <v>93.748959999999997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101.838258</v>
      </c>
      <c r="Q15">
        <v>21.969277000000002</v>
      </c>
      <c r="R15">
        <v>42.846212999999999</v>
      </c>
      <c r="S15">
        <v>26.616267000000001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0.94014600000000004</v>
      </c>
      <c r="AO15">
        <v>0</v>
      </c>
      <c r="AP15">
        <v>0.25619999999999998</v>
      </c>
      <c r="AQ15">
        <v>0</v>
      </c>
      <c r="AR15">
        <v>22.08</v>
      </c>
      <c r="AS15">
        <v>32.553840000000001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81.044314</v>
      </c>
      <c r="BA15">
        <f t="shared" si="1"/>
        <v>2219.1525529999999</v>
      </c>
      <c r="BD15">
        <v>3.2919900000000002</v>
      </c>
      <c r="BE15">
        <v>0</v>
      </c>
      <c r="BF15">
        <v>2.4339E-2</v>
      </c>
      <c r="BG15">
        <v>0</v>
      </c>
      <c r="BH15">
        <v>0</v>
      </c>
      <c r="BI15">
        <v>0.848132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</v>
      </c>
      <c r="BP15">
        <v>1.07</v>
      </c>
      <c r="BQ15">
        <v>1.771234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3.5116909999999999</v>
      </c>
      <c r="CB15">
        <v>1.93</v>
      </c>
      <c r="CC15">
        <v>1.32</v>
      </c>
      <c r="CD15">
        <v>1.31</v>
      </c>
      <c r="CE15">
        <v>0</v>
      </c>
      <c r="CF15">
        <v>0.22</v>
      </c>
      <c r="CG15">
        <v>3.78</v>
      </c>
      <c r="CH15">
        <v>0</v>
      </c>
      <c r="CI15">
        <v>5.94</v>
      </c>
      <c r="CJ15">
        <v>1.95</v>
      </c>
      <c r="CK15">
        <v>1.84</v>
      </c>
      <c r="CL15">
        <v>4.6087860000000003</v>
      </c>
      <c r="CM15">
        <v>0.935114</v>
      </c>
      <c r="CN15">
        <v>3.542468</v>
      </c>
      <c r="CO15">
        <v>3.03</v>
      </c>
      <c r="CP15">
        <v>0.99398699999999995</v>
      </c>
      <c r="CQ15">
        <v>2.7933979999999998</v>
      </c>
      <c r="CR15">
        <v>3.57</v>
      </c>
      <c r="CS15">
        <v>2.3522639999999999</v>
      </c>
      <c r="CT15">
        <v>1.9429620000000001</v>
      </c>
      <c r="CU15">
        <v>0.97984300000000002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81.044314</v>
      </c>
    </row>
    <row r="16" spans="1:114">
      <c r="A16" t="s">
        <v>58</v>
      </c>
      <c r="B16">
        <v>0</v>
      </c>
      <c r="C16">
        <v>0</v>
      </c>
      <c r="D16">
        <v>46.021869000000002</v>
      </c>
      <c r="E16">
        <v>0</v>
      </c>
      <c r="F16">
        <v>15.613652</v>
      </c>
      <c r="G16">
        <v>22.628482000000002</v>
      </c>
      <c r="H16">
        <v>0</v>
      </c>
      <c r="I16">
        <v>93.748959999999997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101.838258</v>
      </c>
      <c r="Q16">
        <v>21.969277000000002</v>
      </c>
      <c r="R16">
        <v>42.846212999999999</v>
      </c>
      <c r="S16">
        <v>26.616267000000001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0.94014600000000004</v>
      </c>
      <c r="AO16">
        <v>0</v>
      </c>
      <c r="AP16">
        <v>0.25619999999999998</v>
      </c>
      <c r="AQ16">
        <v>0</v>
      </c>
      <c r="AR16">
        <v>22.08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81.044314</v>
      </c>
      <c r="BA16">
        <f t="shared" si="1"/>
        <v>2219.1525529999999</v>
      </c>
      <c r="BD16">
        <v>3.2919900000000002</v>
      </c>
      <c r="BE16">
        <v>0</v>
      </c>
      <c r="BF16">
        <v>2.4339E-2</v>
      </c>
      <c r="BG16">
        <v>0</v>
      </c>
      <c r="BH16">
        <v>0</v>
      </c>
      <c r="BI16">
        <v>0.848132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</v>
      </c>
      <c r="BP16">
        <v>1.07</v>
      </c>
      <c r="BQ16">
        <v>1.771234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3.5116909999999999</v>
      </c>
      <c r="CB16">
        <v>1.93</v>
      </c>
      <c r="CC16">
        <v>1.32</v>
      </c>
      <c r="CD16">
        <v>1.31</v>
      </c>
      <c r="CE16">
        <v>0</v>
      </c>
      <c r="CF16">
        <v>0.22</v>
      </c>
      <c r="CG16">
        <v>3.78</v>
      </c>
      <c r="CH16">
        <v>0</v>
      </c>
      <c r="CI16">
        <v>5.94</v>
      </c>
      <c r="CJ16">
        <v>1.95</v>
      </c>
      <c r="CK16">
        <v>1.84</v>
      </c>
      <c r="CL16">
        <v>4.6087860000000003</v>
      </c>
      <c r="CM16">
        <v>0.935114</v>
      </c>
      <c r="CN16">
        <v>3.542468</v>
      </c>
      <c r="CO16">
        <v>3.03</v>
      </c>
      <c r="CP16">
        <v>0.99398699999999995</v>
      </c>
      <c r="CQ16">
        <v>2.7933979999999998</v>
      </c>
      <c r="CR16">
        <v>3.57</v>
      </c>
      <c r="CS16">
        <v>2.3522639999999999</v>
      </c>
      <c r="CT16">
        <v>1.9429620000000001</v>
      </c>
      <c r="CU16">
        <v>0.97984300000000002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81.044314</v>
      </c>
    </row>
    <row r="17" spans="1:114">
      <c r="A17" t="s">
        <v>59</v>
      </c>
      <c r="B17">
        <v>0</v>
      </c>
      <c r="C17">
        <v>0</v>
      </c>
      <c r="D17">
        <v>46.021869000000002</v>
      </c>
      <c r="E17">
        <v>0</v>
      </c>
      <c r="F17">
        <v>15.613652</v>
      </c>
      <c r="G17">
        <v>22.628482000000002</v>
      </c>
      <c r="H17">
        <v>0</v>
      </c>
      <c r="I17">
        <v>93.748959999999997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101.838258</v>
      </c>
      <c r="Q17">
        <v>21.969277000000002</v>
      </c>
      <c r="R17">
        <v>42.846212999999999</v>
      </c>
      <c r="S17">
        <v>26.616267000000001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0.94014600000000004</v>
      </c>
      <c r="AO17">
        <v>0</v>
      </c>
      <c r="AP17">
        <v>0</v>
      </c>
      <c r="AQ17">
        <v>0</v>
      </c>
      <c r="AR17">
        <v>22.08</v>
      </c>
      <c r="AS17">
        <v>29.5944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81.087474</v>
      </c>
      <c r="BA17">
        <f t="shared" si="1"/>
        <v>2215.9800729999997</v>
      </c>
      <c r="BD17">
        <v>3.2919900000000002</v>
      </c>
      <c r="BE17">
        <v>0</v>
      </c>
      <c r="BF17">
        <v>2.4339E-2</v>
      </c>
      <c r="BG17">
        <v>0</v>
      </c>
      <c r="BH17">
        <v>0</v>
      </c>
      <c r="BI17">
        <v>0.848132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</v>
      </c>
      <c r="BP17">
        <v>1.07</v>
      </c>
      <c r="BQ17">
        <v>1.771234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3.5116909999999999</v>
      </c>
      <c r="CB17">
        <v>1.93</v>
      </c>
      <c r="CC17">
        <v>1.32</v>
      </c>
      <c r="CD17">
        <v>1.31</v>
      </c>
      <c r="CE17">
        <v>0</v>
      </c>
      <c r="CF17">
        <v>0.22</v>
      </c>
      <c r="CG17">
        <v>3.78</v>
      </c>
      <c r="CH17">
        <v>0</v>
      </c>
      <c r="CI17">
        <v>5.94</v>
      </c>
      <c r="CJ17">
        <v>1.95</v>
      </c>
      <c r="CK17">
        <v>1.84</v>
      </c>
      <c r="CL17">
        <v>4.6087860000000003</v>
      </c>
      <c r="CM17">
        <v>0.935114</v>
      </c>
      <c r="CN17">
        <v>3.542468</v>
      </c>
      <c r="CO17">
        <v>3.03</v>
      </c>
      <c r="CP17">
        <v>0.99398699999999995</v>
      </c>
      <c r="CQ17">
        <v>2.7933979999999998</v>
      </c>
      <c r="CR17">
        <v>3.57</v>
      </c>
      <c r="CS17">
        <v>2.3954240000000002</v>
      </c>
      <c r="CT17">
        <v>1.9429620000000001</v>
      </c>
      <c r="CU17">
        <v>0.97984300000000002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81.087474</v>
      </c>
    </row>
    <row r="18" spans="1:114">
      <c r="A18" t="s">
        <v>60</v>
      </c>
      <c r="B18">
        <v>0</v>
      </c>
      <c r="C18">
        <v>0</v>
      </c>
      <c r="D18">
        <v>46.021869000000002</v>
      </c>
      <c r="E18">
        <v>0</v>
      </c>
      <c r="F18">
        <v>15.613652</v>
      </c>
      <c r="G18">
        <v>22.628482000000002</v>
      </c>
      <c r="H18">
        <v>0</v>
      </c>
      <c r="I18">
        <v>93.748959999999997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101.838258</v>
      </c>
      <c r="Q18">
        <v>21.969277000000002</v>
      </c>
      <c r="R18">
        <v>42.846212999999999</v>
      </c>
      <c r="S18">
        <v>26.616267000000001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0.94014600000000004</v>
      </c>
      <c r="AO18">
        <v>0</v>
      </c>
      <c r="AP18">
        <v>0</v>
      </c>
      <c r="AQ18">
        <v>0</v>
      </c>
      <c r="AR18">
        <v>22.08</v>
      </c>
      <c r="AS18">
        <v>29.5944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81.087474</v>
      </c>
      <c r="BA18">
        <f t="shared" si="1"/>
        <v>2215.9800729999997</v>
      </c>
      <c r="BD18">
        <v>3.2919900000000002</v>
      </c>
      <c r="BE18">
        <v>0</v>
      </c>
      <c r="BF18">
        <v>2.4339E-2</v>
      </c>
      <c r="BG18">
        <v>0</v>
      </c>
      <c r="BH18">
        <v>0</v>
      </c>
      <c r="BI18">
        <v>0.848132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</v>
      </c>
      <c r="BP18">
        <v>1.07</v>
      </c>
      <c r="BQ18">
        <v>1.771234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3.5116909999999999</v>
      </c>
      <c r="CB18">
        <v>1.93</v>
      </c>
      <c r="CC18">
        <v>1.32</v>
      </c>
      <c r="CD18">
        <v>1.31</v>
      </c>
      <c r="CE18">
        <v>0</v>
      </c>
      <c r="CF18">
        <v>0.22</v>
      </c>
      <c r="CG18">
        <v>3.78</v>
      </c>
      <c r="CH18">
        <v>0</v>
      </c>
      <c r="CI18">
        <v>5.94</v>
      </c>
      <c r="CJ18">
        <v>1.95</v>
      </c>
      <c r="CK18">
        <v>1.84</v>
      </c>
      <c r="CL18">
        <v>4.6087860000000003</v>
      </c>
      <c r="CM18">
        <v>0.935114</v>
      </c>
      <c r="CN18">
        <v>3.542468</v>
      </c>
      <c r="CO18">
        <v>3.03</v>
      </c>
      <c r="CP18">
        <v>0.99398699999999995</v>
      </c>
      <c r="CQ18">
        <v>2.7933979999999998</v>
      </c>
      <c r="CR18">
        <v>3.57</v>
      </c>
      <c r="CS18">
        <v>2.3954240000000002</v>
      </c>
      <c r="CT18">
        <v>1.9429620000000001</v>
      </c>
      <c r="CU18">
        <v>0.97984300000000002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81.087474</v>
      </c>
    </row>
    <row r="19" spans="1:114">
      <c r="A19" t="s">
        <v>61</v>
      </c>
      <c r="B19">
        <v>0</v>
      </c>
      <c r="C19">
        <v>0</v>
      </c>
      <c r="D19">
        <v>46.021869000000002</v>
      </c>
      <c r="E19">
        <v>0</v>
      </c>
      <c r="F19">
        <v>15.613652</v>
      </c>
      <c r="G19">
        <v>22.628482000000002</v>
      </c>
      <c r="H19">
        <v>0</v>
      </c>
      <c r="I19">
        <v>93.748959999999997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101.838258</v>
      </c>
      <c r="Q19">
        <v>21.969277000000002</v>
      </c>
      <c r="R19">
        <v>42.846212999999999</v>
      </c>
      <c r="S19">
        <v>26.616267000000001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0.94014600000000004</v>
      </c>
      <c r="AO19">
        <v>0</v>
      </c>
      <c r="AP19">
        <v>0</v>
      </c>
      <c r="AQ19">
        <v>0</v>
      </c>
      <c r="AR19">
        <v>22.08</v>
      </c>
      <c r="AS19">
        <v>26.904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81.097585999999993</v>
      </c>
      <c r="BA19">
        <f t="shared" si="1"/>
        <v>2213.2997849999997</v>
      </c>
      <c r="BD19">
        <v>3.2919900000000002</v>
      </c>
      <c r="BE19">
        <v>0</v>
      </c>
      <c r="BF19">
        <v>2.4451000000000001E-2</v>
      </c>
      <c r="BG19">
        <v>0</v>
      </c>
      <c r="BH19">
        <v>0</v>
      </c>
      <c r="BI19">
        <v>0.848132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</v>
      </c>
      <c r="BP19">
        <v>1.07</v>
      </c>
      <c r="BQ19">
        <v>1.771234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3.5116909999999999</v>
      </c>
      <c r="CB19">
        <v>1.93</v>
      </c>
      <c r="CC19">
        <v>1.32</v>
      </c>
      <c r="CD19">
        <v>1.31</v>
      </c>
      <c r="CE19">
        <v>0</v>
      </c>
      <c r="CF19">
        <v>0.23</v>
      </c>
      <c r="CG19">
        <v>3.78</v>
      </c>
      <c r="CH19">
        <v>0</v>
      </c>
      <c r="CI19">
        <v>5.94</v>
      </c>
      <c r="CJ19">
        <v>1.95</v>
      </c>
      <c r="CK19">
        <v>1.84</v>
      </c>
      <c r="CL19">
        <v>4.6087860000000003</v>
      </c>
      <c r="CM19">
        <v>0.935114</v>
      </c>
      <c r="CN19">
        <v>3.542468</v>
      </c>
      <c r="CO19">
        <v>3.03</v>
      </c>
      <c r="CP19">
        <v>0.99398699999999995</v>
      </c>
      <c r="CQ19">
        <v>2.7933979999999998</v>
      </c>
      <c r="CR19">
        <v>3.57</v>
      </c>
      <c r="CS19">
        <v>2.3954240000000002</v>
      </c>
      <c r="CT19">
        <v>1.9429620000000001</v>
      </c>
      <c r="CU19">
        <v>0.97984300000000002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81.097585999999993</v>
      </c>
    </row>
    <row r="20" spans="1:114">
      <c r="A20" t="s">
        <v>62</v>
      </c>
      <c r="B20">
        <v>0</v>
      </c>
      <c r="C20">
        <v>0</v>
      </c>
      <c r="D20">
        <v>46.021869000000002</v>
      </c>
      <c r="E20">
        <v>0</v>
      </c>
      <c r="F20">
        <v>15.613652</v>
      </c>
      <c r="G20">
        <v>22.628482000000002</v>
      </c>
      <c r="H20">
        <v>0</v>
      </c>
      <c r="I20">
        <v>93.748959999999997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101.838258</v>
      </c>
      <c r="Q20">
        <v>21.969277000000002</v>
      </c>
      <c r="R20">
        <v>42.846212999999999</v>
      </c>
      <c r="S20">
        <v>26.616267000000001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0.94014600000000004</v>
      </c>
      <c r="AO20">
        <v>0</v>
      </c>
      <c r="AP20">
        <v>0</v>
      </c>
      <c r="AQ20">
        <v>0</v>
      </c>
      <c r="AR20">
        <v>35.328000000000003</v>
      </c>
      <c r="AS20">
        <v>26.904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81.097585999999993</v>
      </c>
      <c r="BA20">
        <f t="shared" si="1"/>
        <v>2226.5477849999997</v>
      </c>
      <c r="BD20">
        <v>3.2919900000000002</v>
      </c>
      <c r="BE20">
        <v>0</v>
      </c>
      <c r="BF20">
        <v>2.4451000000000001E-2</v>
      </c>
      <c r="BG20">
        <v>0</v>
      </c>
      <c r="BH20">
        <v>0</v>
      </c>
      <c r="BI20">
        <v>0.848132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</v>
      </c>
      <c r="BP20">
        <v>1.07</v>
      </c>
      <c r="BQ20">
        <v>1.771234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3.5116909999999999</v>
      </c>
      <c r="CB20">
        <v>1.93</v>
      </c>
      <c r="CC20">
        <v>1.32</v>
      </c>
      <c r="CD20">
        <v>1.31</v>
      </c>
      <c r="CE20">
        <v>0</v>
      </c>
      <c r="CF20">
        <v>0.23</v>
      </c>
      <c r="CG20">
        <v>3.78</v>
      </c>
      <c r="CH20">
        <v>0</v>
      </c>
      <c r="CI20">
        <v>5.94</v>
      </c>
      <c r="CJ20">
        <v>1.95</v>
      </c>
      <c r="CK20">
        <v>1.84</v>
      </c>
      <c r="CL20">
        <v>4.6087860000000003</v>
      </c>
      <c r="CM20">
        <v>0.935114</v>
      </c>
      <c r="CN20">
        <v>3.542468</v>
      </c>
      <c r="CO20">
        <v>3.03</v>
      </c>
      <c r="CP20">
        <v>0.99398699999999995</v>
      </c>
      <c r="CQ20">
        <v>2.7933979999999998</v>
      </c>
      <c r="CR20">
        <v>3.57</v>
      </c>
      <c r="CS20">
        <v>2.3954240000000002</v>
      </c>
      <c r="CT20">
        <v>1.9429620000000001</v>
      </c>
      <c r="CU20">
        <v>0.97984300000000002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81.097585999999993</v>
      </c>
    </row>
    <row r="21" spans="1:114">
      <c r="A21" t="s">
        <v>63</v>
      </c>
      <c r="B21">
        <v>0</v>
      </c>
      <c r="C21">
        <v>0</v>
      </c>
      <c r="D21">
        <v>46.021869000000002</v>
      </c>
      <c r="E21">
        <v>0</v>
      </c>
      <c r="F21">
        <v>15.613652</v>
      </c>
      <c r="G21">
        <v>22.628482000000002</v>
      </c>
      <c r="H21">
        <v>0</v>
      </c>
      <c r="I21">
        <v>93.748959999999997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101.838258</v>
      </c>
      <c r="Q21">
        <v>21.969277000000002</v>
      </c>
      <c r="R21">
        <v>42.846212999999999</v>
      </c>
      <c r="S21">
        <v>26.616267000000001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0.94014600000000004</v>
      </c>
      <c r="AO21">
        <v>0</v>
      </c>
      <c r="AP21">
        <v>0</v>
      </c>
      <c r="AQ21">
        <v>0</v>
      </c>
      <c r="AR21">
        <v>35.328000000000003</v>
      </c>
      <c r="AS21">
        <v>26.904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81.097585999999993</v>
      </c>
      <c r="BA21">
        <f t="shared" si="1"/>
        <v>2226.5477849999997</v>
      </c>
      <c r="BD21">
        <v>3.2919900000000002</v>
      </c>
      <c r="BE21">
        <v>0</v>
      </c>
      <c r="BF21">
        <v>2.4451000000000001E-2</v>
      </c>
      <c r="BG21">
        <v>0</v>
      </c>
      <c r="BH21">
        <v>0</v>
      </c>
      <c r="BI21">
        <v>0.848132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</v>
      </c>
      <c r="BP21">
        <v>1.07</v>
      </c>
      <c r="BQ21">
        <v>1.771234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3.5116909999999999</v>
      </c>
      <c r="CB21">
        <v>1.93</v>
      </c>
      <c r="CC21">
        <v>1.32</v>
      </c>
      <c r="CD21">
        <v>1.31</v>
      </c>
      <c r="CE21">
        <v>0</v>
      </c>
      <c r="CF21">
        <v>0.23</v>
      </c>
      <c r="CG21">
        <v>3.78</v>
      </c>
      <c r="CH21">
        <v>0</v>
      </c>
      <c r="CI21">
        <v>5.94</v>
      </c>
      <c r="CJ21">
        <v>1.95</v>
      </c>
      <c r="CK21">
        <v>1.84</v>
      </c>
      <c r="CL21">
        <v>4.6087860000000003</v>
      </c>
      <c r="CM21">
        <v>0.935114</v>
      </c>
      <c r="CN21">
        <v>3.542468</v>
      </c>
      <c r="CO21">
        <v>3.03</v>
      </c>
      <c r="CP21">
        <v>0.99398699999999995</v>
      </c>
      <c r="CQ21">
        <v>2.7933979999999998</v>
      </c>
      <c r="CR21">
        <v>3.57</v>
      </c>
      <c r="CS21">
        <v>2.3954240000000002</v>
      </c>
      <c r="CT21">
        <v>1.9429620000000001</v>
      </c>
      <c r="CU21">
        <v>0.97984300000000002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81.097585999999993</v>
      </c>
    </row>
    <row r="22" spans="1:114">
      <c r="A22" t="s">
        <v>64</v>
      </c>
      <c r="B22">
        <v>0</v>
      </c>
      <c r="C22">
        <v>0</v>
      </c>
      <c r="D22">
        <v>46.021869000000002</v>
      </c>
      <c r="E22">
        <v>0</v>
      </c>
      <c r="F22">
        <v>15.613652</v>
      </c>
      <c r="G22">
        <v>22.628482000000002</v>
      </c>
      <c r="H22">
        <v>0</v>
      </c>
      <c r="I22">
        <v>93.748959999999997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101.838258</v>
      </c>
      <c r="Q22">
        <v>21.382968999999999</v>
      </c>
      <c r="R22">
        <v>42.846212999999999</v>
      </c>
      <c r="S22">
        <v>26.616267000000001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0.94014600000000004</v>
      </c>
      <c r="AO22">
        <v>0</v>
      </c>
      <c r="AP22">
        <v>0</v>
      </c>
      <c r="AQ22">
        <v>0</v>
      </c>
      <c r="AR22">
        <v>35.328000000000003</v>
      </c>
      <c r="AS22">
        <v>26.904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81.097585999999993</v>
      </c>
      <c r="BA22">
        <f t="shared" si="1"/>
        <v>2225.9614769999998</v>
      </c>
      <c r="BD22">
        <v>3.2919900000000002</v>
      </c>
      <c r="BE22">
        <v>0</v>
      </c>
      <c r="BF22">
        <v>2.4451000000000001E-2</v>
      </c>
      <c r="BG22">
        <v>0</v>
      </c>
      <c r="BH22">
        <v>0</v>
      </c>
      <c r="BI22">
        <v>0.848132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</v>
      </c>
      <c r="BP22">
        <v>1.07</v>
      </c>
      <c r="BQ22">
        <v>1.771234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3.5116909999999999</v>
      </c>
      <c r="CB22">
        <v>1.93</v>
      </c>
      <c r="CC22">
        <v>1.32</v>
      </c>
      <c r="CD22">
        <v>1.31</v>
      </c>
      <c r="CE22">
        <v>0</v>
      </c>
      <c r="CF22">
        <v>0.23</v>
      </c>
      <c r="CG22">
        <v>3.78</v>
      </c>
      <c r="CH22">
        <v>0</v>
      </c>
      <c r="CI22">
        <v>5.94</v>
      </c>
      <c r="CJ22">
        <v>1.95</v>
      </c>
      <c r="CK22">
        <v>1.84</v>
      </c>
      <c r="CL22">
        <v>4.6087860000000003</v>
      </c>
      <c r="CM22">
        <v>0.935114</v>
      </c>
      <c r="CN22">
        <v>3.542468</v>
      </c>
      <c r="CO22">
        <v>3.03</v>
      </c>
      <c r="CP22">
        <v>0.99398699999999995</v>
      </c>
      <c r="CQ22">
        <v>2.7933979999999998</v>
      </c>
      <c r="CR22">
        <v>3.57</v>
      </c>
      <c r="CS22">
        <v>2.3954240000000002</v>
      </c>
      <c r="CT22">
        <v>1.9429620000000001</v>
      </c>
      <c r="CU22">
        <v>0.97984300000000002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81.097585999999993</v>
      </c>
    </row>
    <row r="23" spans="1:114">
      <c r="A23" t="s">
        <v>65</v>
      </c>
      <c r="B23">
        <v>0</v>
      </c>
      <c r="C23">
        <v>0</v>
      </c>
      <c r="D23">
        <v>46.021869000000002</v>
      </c>
      <c r="E23">
        <v>0</v>
      </c>
      <c r="F23">
        <v>15.613652</v>
      </c>
      <c r="G23">
        <v>22.628482000000002</v>
      </c>
      <c r="H23">
        <v>0</v>
      </c>
      <c r="I23">
        <v>93.748959999999997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101.838258</v>
      </c>
      <c r="Q23">
        <v>21.382968999999999</v>
      </c>
      <c r="R23">
        <v>42.846212999999999</v>
      </c>
      <c r="S23">
        <v>26.616267000000001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10.918805000000001</v>
      </c>
      <c r="AN23">
        <v>0.94014600000000004</v>
      </c>
      <c r="AO23">
        <v>0</v>
      </c>
      <c r="AP23">
        <v>0</v>
      </c>
      <c r="AQ23">
        <v>0</v>
      </c>
      <c r="AR23">
        <v>35.328000000000003</v>
      </c>
      <c r="AS23">
        <v>26.904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81.119832000000002</v>
      </c>
      <c r="BA23">
        <f t="shared" si="1"/>
        <v>2228.9153579999997</v>
      </c>
      <c r="BD23">
        <v>3.2919900000000002</v>
      </c>
      <c r="BE23">
        <v>0</v>
      </c>
      <c r="BF23">
        <v>2.4451000000000001E-2</v>
      </c>
      <c r="BG23">
        <v>0</v>
      </c>
      <c r="BH23">
        <v>0</v>
      </c>
      <c r="BI23">
        <v>0.848132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</v>
      </c>
      <c r="BP23">
        <v>1.07</v>
      </c>
      <c r="BQ23">
        <v>1.771234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3.5116909999999999</v>
      </c>
      <c r="CB23">
        <v>1.93</v>
      </c>
      <c r="CC23">
        <v>1.32</v>
      </c>
      <c r="CD23">
        <v>1.31</v>
      </c>
      <c r="CE23">
        <v>0</v>
      </c>
      <c r="CF23">
        <v>0.23</v>
      </c>
      <c r="CG23">
        <v>3.78</v>
      </c>
      <c r="CH23">
        <v>2.2245999999999998E-2</v>
      </c>
      <c r="CI23">
        <v>5.94</v>
      </c>
      <c r="CJ23">
        <v>1.95</v>
      </c>
      <c r="CK23">
        <v>1.84</v>
      </c>
      <c r="CL23">
        <v>4.6087860000000003</v>
      </c>
      <c r="CM23">
        <v>0.935114</v>
      </c>
      <c r="CN23">
        <v>3.542468</v>
      </c>
      <c r="CO23">
        <v>3.03</v>
      </c>
      <c r="CP23">
        <v>0.99398699999999995</v>
      </c>
      <c r="CQ23">
        <v>2.7933979999999998</v>
      </c>
      <c r="CR23">
        <v>3.57</v>
      </c>
      <c r="CS23">
        <v>2.3954240000000002</v>
      </c>
      <c r="CT23">
        <v>1.9429620000000001</v>
      </c>
      <c r="CU23">
        <v>0.97984300000000002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81.119832000000002</v>
      </c>
    </row>
    <row r="24" spans="1:114">
      <c r="A24" t="s">
        <v>66</v>
      </c>
      <c r="B24">
        <v>0</v>
      </c>
      <c r="C24">
        <v>0</v>
      </c>
      <c r="D24">
        <v>46.021869000000002</v>
      </c>
      <c r="E24">
        <v>0</v>
      </c>
      <c r="F24">
        <v>15.613652</v>
      </c>
      <c r="G24">
        <v>22.628482000000002</v>
      </c>
      <c r="H24">
        <v>0</v>
      </c>
      <c r="I24">
        <v>93.748959999999997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101.838258</v>
      </c>
      <c r="Q24">
        <v>21.382968999999999</v>
      </c>
      <c r="R24">
        <v>42.846212999999999</v>
      </c>
      <c r="S24">
        <v>26.616267000000001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10.918805000000001</v>
      </c>
      <c r="AN24">
        <v>0.94014600000000004</v>
      </c>
      <c r="AO24">
        <v>0</v>
      </c>
      <c r="AP24">
        <v>0</v>
      </c>
      <c r="AQ24">
        <v>14.060567000000001</v>
      </c>
      <c r="AR24">
        <v>35.328000000000003</v>
      </c>
      <c r="AS24">
        <v>26.904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81.253311999999994</v>
      </c>
      <c r="BA24">
        <f t="shared" si="1"/>
        <v>2259.722006</v>
      </c>
      <c r="BD24">
        <v>3.2919900000000002</v>
      </c>
      <c r="BE24">
        <v>0</v>
      </c>
      <c r="BF24">
        <v>2.4451000000000001E-2</v>
      </c>
      <c r="BG24">
        <v>0</v>
      </c>
      <c r="BH24">
        <v>0</v>
      </c>
      <c r="BI24">
        <v>0.848132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</v>
      </c>
      <c r="BP24">
        <v>1.07</v>
      </c>
      <c r="BQ24">
        <v>1.771234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3.5116909999999999</v>
      </c>
      <c r="CB24">
        <v>1.93</v>
      </c>
      <c r="CC24">
        <v>1.32</v>
      </c>
      <c r="CD24">
        <v>1.31</v>
      </c>
      <c r="CE24">
        <v>0</v>
      </c>
      <c r="CF24">
        <v>0.23</v>
      </c>
      <c r="CG24">
        <v>3.78</v>
      </c>
      <c r="CH24">
        <v>0.155726</v>
      </c>
      <c r="CI24">
        <v>5.94</v>
      </c>
      <c r="CJ24">
        <v>1.95</v>
      </c>
      <c r="CK24">
        <v>1.84</v>
      </c>
      <c r="CL24">
        <v>4.6087860000000003</v>
      </c>
      <c r="CM24">
        <v>0.935114</v>
      </c>
      <c r="CN24">
        <v>3.542468</v>
      </c>
      <c r="CO24">
        <v>3.03</v>
      </c>
      <c r="CP24">
        <v>0.99398699999999995</v>
      </c>
      <c r="CQ24">
        <v>2.7933979999999998</v>
      </c>
      <c r="CR24">
        <v>3.57</v>
      </c>
      <c r="CS24">
        <v>2.3954240000000002</v>
      </c>
      <c r="CT24">
        <v>1.9429620000000001</v>
      </c>
      <c r="CU24">
        <v>0.97984300000000002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81.253311999999994</v>
      </c>
    </row>
    <row r="25" spans="1:114">
      <c r="A25" t="s">
        <v>67</v>
      </c>
      <c r="B25">
        <v>0</v>
      </c>
      <c r="C25">
        <v>0</v>
      </c>
      <c r="D25">
        <v>46.021869000000002</v>
      </c>
      <c r="E25">
        <v>0</v>
      </c>
      <c r="F25">
        <v>15.613652</v>
      </c>
      <c r="G25">
        <v>22.628482000000002</v>
      </c>
      <c r="H25">
        <v>0</v>
      </c>
      <c r="I25">
        <v>93.748959999999997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101.838258</v>
      </c>
      <c r="Q25">
        <v>21.382968999999999</v>
      </c>
      <c r="R25">
        <v>42.846212999999999</v>
      </c>
      <c r="S25">
        <v>26.616267000000001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39.088472000000003</v>
      </c>
      <c r="AI25">
        <v>0</v>
      </c>
      <c r="AJ25">
        <v>0</v>
      </c>
      <c r="AK25">
        <v>26.555779999999999</v>
      </c>
      <c r="AL25">
        <v>0</v>
      </c>
      <c r="AM25">
        <v>10.918805000000001</v>
      </c>
      <c r="AN25">
        <v>0.94014600000000004</v>
      </c>
      <c r="AO25">
        <v>0</v>
      </c>
      <c r="AP25">
        <v>0.25619999999999998</v>
      </c>
      <c r="AQ25">
        <v>42.181699999999999</v>
      </c>
      <c r="AR25">
        <v>52.44</v>
      </c>
      <c r="AS25">
        <v>29.5944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81.409037999999995</v>
      </c>
      <c r="BA25">
        <f t="shared" si="1"/>
        <v>2327.601701</v>
      </c>
      <c r="BD25">
        <v>3.2919900000000002</v>
      </c>
      <c r="BE25">
        <v>0</v>
      </c>
      <c r="BF25">
        <v>2.4451000000000001E-2</v>
      </c>
      <c r="BG25">
        <v>0</v>
      </c>
      <c r="BH25">
        <v>0</v>
      </c>
      <c r="BI25">
        <v>0.848132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</v>
      </c>
      <c r="BP25">
        <v>1.07</v>
      </c>
      <c r="BQ25">
        <v>1.771234</v>
      </c>
      <c r="BR25">
        <v>0</v>
      </c>
      <c r="BS25">
        <v>1.64</v>
      </c>
      <c r="BT25">
        <v>0</v>
      </c>
      <c r="BU25">
        <v>2.6925140000000001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3.5116909999999999</v>
      </c>
      <c r="CB25">
        <v>1.93</v>
      </c>
      <c r="CC25">
        <v>1.32</v>
      </c>
      <c r="CD25">
        <v>1.31</v>
      </c>
      <c r="CE25">
        <v>0</v>
      </c>
      <c r="CF25">
        <v>0.23</v>
      </c>
      <c r="CG25">
        <v>3.78</v>
      </c>
      <c r="CH25">
        <v>0.31145200000000001</v>
      </c>
      <c r="CI25">
        <v>5.94</v>
      </c>
      <c r="CJ25">
        <v>1.95</v>
      </c>
      <c r="CK25">
        <v>1.84</v>
      </c>
      <c r="CL25">
        <v>4.6087860000000003</v>
      </c>
      <c r="CM25">
        <v>0.935114</v>
      </c>
      <c r="CN25">
        <v>3.542468</v>
      </c>
      <c r="CO25">
        <v>3.03</v>
      </c>
      <c r="CP25">
        <v>0.99398699999999995</v>
      </c>
      <c r="CQ25">
        <v>2.7933979999999998</v>
      </c>
      <c r="CR25">
        <v>3.57</v>
      </c>
      <c r="CS25">
        <v>2.3954240000000002</v>
      </c>
      <c r="CT25">
        <v>1.9429620000000001</v>
      </c>
      <c r="CU25">
        <v>0.97984300000000002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81.409037999999995</v>
      </c>
    </row>
    <row r="26" spans="1:114">
      <c r="A26" t="s">
        <v>68</v>
      </c>
      <c r="B26">
        <v>0</v>
      </c>
      <c r="C26">
        <v>0</v>
      </c>
      <c r="D26">
        <v>46.021869000000002</v>
      </c>
      <c r="E26">
        <v>0</v>
      </c>
      <c r="F26">
        <v>15.613652</v>
      </c>
      <c r="G26">
        <v>22.628482000000002</v>
      </c>
      <c r="H26">
        <v>0</v>
      </c>
      <c r="I26">
        <v>93.748959999999997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101.838258</v>
      </c>
      <c r="Q26">
        <v>21.382968999999999</v>
      </c>
      <c r="R26">
        <v>42.846212999999999</v>
      </c>
      <c r="S26">
        <v>26.616267000000001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39.088472000000003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0.94014600000000004</v>
      </c>
      <c r="AO26">
        <v>0</v>
      </c>
      <c r="AP26">
        <v>0.25619999999999998</v>
      </c>
      <c r="AQ26">
        <v>42.181699999999999</v>
      </c>
      <c r="AR26">
        <v>52.44</v>
      </c>
      <c r="AS26">
        <v>29.5944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81.797361000000009</v>
      </c>
      <c r="BA26">
        <f t="shared" si="1"/>
        <v>2350.7024339999998</v>
      </c>
      <c r="BD26">
        <v>3.2919900000000002</v>
      </c>
      <c r="BE26">
        <v>0</v>
      </c>
      <c r="BF26">
        <v>2.4451000000000001E-2</v>
      </c>
      <c r="BG26">
        <v>0</v>
      </c>
      <c r="BH26">
        <v>0</v>
      </c>
      <c r="BI26">
        <v>0.848132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</v>
      </c>
      <c r="BP26">
        <v>1.07</v>
      </c>
      <c r="BQ26">
        <v>1.771234</v>
      </c>
      <c r="BR26">
        <v>0</v>
      </c>
      <c r="BS26">
        <v>1.64</v>
      </c>
      <c r="BT26">
        <v>0.33832299999999998</v>
      </c>
      <c r="BU26">
        <v>2.6925140000000001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3.5116909999999999</v>
      </c>
      <c r="CB26">
        <v>1.93</v>
      </c>
      <c r="CC26">
        <v>1.34</v>
      </c>
      <c r="CD26">
        <v>1.34</v>
      </c>
      <c r="CE26">
        <v>0</v>
      </c>
      <c r="CF26">
        <v>0.23</v>
      </c>
      <c r="CG26">
        <v>3.78</v>
      </c>
      <c r="CH26">
        <v>0.31145200000000001</v>
      </c>
      <c r="CI26">
        <v>5.94</v>
      </c>
      <c r="CJ26">
        <v>1.95</v>
      </c>
      <c r="CK26">
        <v>1.84</v>
      </c>
      <c r="CL26">
        <v>4.6087860000000003</v>
      </c>
      <c r="CM26">
        <v>0.935114</v>
      </c>
      <c r="CN26">
        <v>3.542468</v>
      </c>
      <c r="CO26">
        <v>3.03</v>
      </c>
      <c r="CP26">
        <v>0.99398699999999995</v>
      </c>
      <c r="CQ26">
        <v>2.7933979999999998</v>
      </c>
      <c r="CR26">
        <v>3.57</v>
      </c>
      <c r="CS26">
        <v>2.3954240000000002</v>
      </c>
      <c r="CT26">
        <v>1.9429620000000001</v>
      </c>
      <c r="CU26">
        <v>0.97984300000000002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81.797361000000009</v>
      </c>
    </row>
    <row r="27" spans="1:114">
      <c r="A27" t="s">
        <v>69</v>
      </c>
      <c r="B27">
        <v>0</v>
      </c>
      <c r="C27">
        <v>0</v>
      </c>
      <c r="D27">
        <v>45.912294000000003</v>
      </c>
      <c r="E27">
        <v>0</v>
      </c>
      <c r="F27">
        <v>15.613652</v>
      </c>
      <c r="G27">
        <v>22.628482000000002</v>
      </c>
      <c r="H27">
        <v>0</v>
      </c>
      <c r="I27">
        <v>93.748959999999997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101.838258</v>
      </c>
      <c r="Q27">
        <v>21.382968999999999</v>
      </c>
      <c r="R27">
        <v>42.846212999999999</v>
      </c>
      <c r="S27">
        <v>26.616267000000001</v>
      </c>
      <c r="T27">
        <v>0.56176800000000005</v>
      </c>
      <c r="U27">
        <v>348.97500000000002</v>
      </c>
      <c r="V27">
        <v>14.253199</v>
      </c>
      <c r="W27">
        <v>34.799309999999998</v>
      </c>
      <c r="X27">
        <v>147.515625</v>
      </c>
      <c r="Y27">
        <v>0</v>
      </c>
      <c r="Z27">
        <v>6.5537999999999998</v>
      </c>
      <c r="AA27">
        <v>11.85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43.044772000000002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0.94014600000000004</v>
      </c>
      <c r="AO27">
        <v>0</v>
      </c>
      <c r="AP27">
        <v>2.5619999999999998</v>
      </c>
      <c r="AQ27">
        <v>42.181699999999999</v>
      </c>
      <c r="AR27">
        <v>44.16</v>
      </c>
      <c r="AS27">
        <v>29.5944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82.373925</v>
      </c>
      <c r="BA27">
        <f t="shared" si="1"/>
        <v>2406.0859649999998</v>
      </c>
      <c r="BD27">
        <v>3.2919900000000002</v>
      </c>
      <c r="BE27">
        <v>0</v>
      </c>
      <c r="BF27">
        <v>2.4339E-2</v>
      </c>
      <c r="BG27">
        <v>0</v>
      </c>
      <c r="BH27">
        <v>0</v>
      </c>
      <c r="BI27">
        <v>0.848132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</v>
      </c>
      <c r="BP27">
        <v>1.07</v>
      </c>
      <c r="BQ27">
        <v>1.771234</v>
      </c>
      <c r="BR27">
        <v>5.4765000000000001E-2</v>
      </c>
      <c r="BS27">
        <v>1.64</v>
      </c>
      <c r="BT27">
        <v>0.67664599999999997</v>
      </c>
      <c r="BU27">
        <v>2.6925140000000001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3.5116909999999999</v>
      </c>
      <c r="CB27">
        <v>1.88</v>
      </c>
      <c r="CC27">
        <v>1.34</v>
      </c>
      <c r="CD27">
        <v>1.34</v>
      </c>
      <c r="CE27">
        <v>0</v>
      </c>
      <c r="CF27">
        <v>0.23</v>
      </c>
      <c r="CG27">
        <v>3.78</v>
      </c>
      <c r="CH27">
        <v>0.54503999999999997</v>
      </c>
      <c r="CI27">
        <v>5.94</v>
      </c>
      <c r="CJ27">
        <v>1.95</v>
      </c>
      <c r="CK27">
        <v>1.84</v>
      </c>
      <c r="CL27">
        <v>4.6087860000000003</v>
      </c>
      <c r="CM27">
        <v>0.935114</v>
      </c>
      <c r="CN27">
        <v>3.542468</v>
      </c>
      <c r="CO27">
        <v>3.03</v>
      </c>
      <c r="CP27">
        <v>0.99398699999999995</v>
      </c>
      <c r="CQ27">
        <v>2.7933979999999998</v>
      </c>
      <c r="CR27">
        <v>3.57</v>
      </c>
      <c r="CS27">
        <v>2.3954240000000002</v>
      </c>
      <c r="CT27">
        <v>1.9429620000000001</v>
      </c>
      <c r="CU27">
        <v>0.97984300000000002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82.373925</v>
      </c>
    </row>
    <row r="28" spans="1:114">
      <c r="A28" t="s">
        <v>70</v>
      </c>
      <c r="B28">
        <v>0</v>
      </c>
      <c r="C28">
        <v>0</v>
      </c>
      <c r="D28">
        <v>45.912294000000003</v>
      </c>
      <c r="E28">
        <v>0</v>
      </c>
      <c r="F28">
        <v>15.613652</v>
      </c>
      <c r="G28">
        <v>22.628482000000002</v>
      </c>
      <c r="H28">
        <v>0</v>
      </c>
      <c r="I28">
        <v>93.748959999999997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101.838258</v>
      </c>
      <c r="Q28">
        <v>21.382968999999999</v>
      </c>
      <c r="R28">
        <v>42.846212999999999</v>
      </c>
      <c r="S28">
        <v>26.616267000000001</v>
      </c>
      <c r="T28">
        <v>0.56176800000000005</v>
      </c>
      <c r="U28">
        <v>348.97500000000002</v>
      </c>
      <c r="V28">
        <v>14.253199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20.06915</v>
      </c>
      <c r="AD28">
        <v>18.859591999999999</v>
      </c>
      <c r="AE28">
        <v>0</v>
      </c>
      <c r="AF28">
        <v>8.3321880000000004</v>
      </c>
      <c r="AG28">
        <v>43.044772000000002</v>
      </c>
      <c r="AH28">
        <v>96.548524999999998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0.94014600000000004</v>
      </c>
      <c r="AO28">
        <v>0</v>
      </c>
      <c r="AP28">
        <v>2.5619999999999998</v>
      </c>
      <c r="AQ28">
        <v>42.181699999999999</v>
      </c>
      <c r="AR28">
        <v>44.16</v>
      </c>
      <c r="AS28">
        <v>29.5944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83.616990000000001</v>
      </c>
      <c r="BA28">
        <f t="shared" si="1"/>
        <v>2487.7972330000002</v>
      </c>
      <c r="BD28">
        <v>3.2919900000000002</v>
      </c>
      <c r="BE28">
        <v>0</v>
      </c>
      <c r="BF28">
        <v>2.4339E-2</v>
      </c>
      <c r="BG28">
        <v>0</v>
      </c>
      <c r="BH28">
        <v>0</v>
      </c>
      <c r="BI28">
        <v>0.848132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</v>
      </c>
      <c r="BP28">
        <v>1.07</v>
      </c>
      <c r="BQ28">
        <v>1.771234</v>
      </c>
      <c r="BR28">
        <v>0.49598399999999998</v>
      </c>
      <c r="BS28">
        <v>1.64</v>
      </c>
      <c r="BT28">
        <v>1.2560249999999999</v>
      </c>
      <c r="BU28">
        <v>2.6925140000000001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3.5116909999999999</v>
      </c>
      <c r="CB28">
        <v>1.88</v>
      </c>
      <c r="CC28">
        <v>1.34</v>
      </c>
      <c r="CD28">
        <v>1.34</v>
      </c>
      <c r="CE28">
        <v>0</v>
      </c>
      <c r="CF28">
        <v>0.23</v>
      </c>
      <c r="CG28">
        <v>3.78</v>
      </c>
      <c r="CH28">
        <v>0.76750700000000005</v>
      </c>
      <c r="CI28">
        <v>5.94</v>
      </c>
      <c r="CJ28">
        <v>1.95</v>
      </c>
      <c r="CK28">
        <v>1.84</v>
      </c>
      <c r="CL28">
        <v>4.6087860000000003</v>
      </c>
      <c r="CM28">
        <v>0.935114</v>
      </c>
      <c r="CN28">
        <v>3.542468</v>
      </c>
      <c r="CO28">
        <v>3.03</v>
      </c>
      <c r="CP28">
        <v>0.99398699999999995</v>
      </c>
      <c r="CQ28">
        <v>2.7933979999999998</v>
      </c>
      <c r="CR28">
        <v>3.57</v>
      </c>
      <c r="CS28">
        <v>2.3954240000000002</v>
      </c>
      <c r="CT28">
        <v>1.9429620000000001</v>
      </c>
      <c r="CU28">
        <v>0.97984300000000002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83.616990000000001</v>
      </c>
    </row>
    <row r="29" spans="1:114">
      <c r="A29" t="s">
        <v>71</v>
      </c>
      <c r="B29">
        <v>0</v>
      </c>
      <c r="C29">
        <v>0</v>
      </c>
      <c r="D29">
        <v>45.912294000000003</v>
      </c>
      <c r="E29">
        <v>0</v>
      </c>
      <c r="F29">
        <v>15.613652</v>
      </c>
      <c r="G29">
        <v>22.628482000000002</v>
      </c>
      <c r="H29">
        <v>0</v>
      </c>
      <c r="I29">
        <v>93.748959999999997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101.838258</v>
      </c>
      <c r="Q29">
        <v>21.382968999999999</v>
      </c>
      <c r="R29">
        <v>42.846212999999999</v>
      </c>
      <c r="S29">
        <v>26.616267000000001</v>
      </c>
      <c r="T29">
        <v>0.56176800000000005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20.06915</v>
      </c>
      <c r="AD29">
        <v>28.289387999999999</v>
      </c>
      <c r="AE29">
        <v>0</v>
      </c>
      <c r="AF29">
        <v>17.274048000000001</v>
      </c>
      <c r="AG29">
        <v>43.044772000000002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0.94014600000000004</v>
      </c>
      <c r="AO29">
        <v>0</v>
      </c>
      <c r="AP29">
        <v>2.3058000000000001</v>
      </c>
      <c r="AQ29">
        <v>42.181699999999999</v>
      </c>
      <c r="AR29">
        <v>44.16</v>
      </c>
      <c r="AS29">
        <v>29.5944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83.962907000000016</v>
      </c>
      <c r="BA29">
        <f t="shared" si="1"/>
        <v>2557.6473960000012</v>
      </c>
      <c r="BD29">
        <v>3.2919900000000002</v>
      </c>
      <c r="BE29">
        <v>0</v>
      </c>
      <c r="BF29">
        <v>2.4339E-2</v>
      </c>
      <c r="BG29">
        <v>0</v>
      </c>
      <c r="BH29">
        <v>0</v>
      </c>
      <c r="BI29">
        <v>0.848132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</v>
      </c>
      <c r="BP29">
        <v>1.07</v>
      </c>
      <c r="BQ29">
        <v>1.771234</v>
      </c>
      <c r="BR29">
        <v>0.49598399999999998</v>
      </c>
      <c r="BS29">
        <v>1.64</v>
      </c>
      <c r="BT29">
        <v>1.4378740000000001</v>
      </c>
      <c r="BU29">
        <v>2.6925140000000001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3.5116909999999999</v>
      </c>
      <c r="CB29">
        <v>1.88</v>
      </c>
      <c r="CC29">
        <v>1.34</v>
      </c>
      <c r="CD29">
        <v>1.34</v>
      </c>
      <c r="CE29">
        <v>0</v>
      </c>
      <c r="CF29">
        <v>0.23</v>
      </c>
      <c r="CG29">
        <v>3.78</v>
      </c>
      <c r="CH29">
        <v>0.93157500000000004</v>
      </c>
      <c r="CI29">
        <v>5.94</v>
      </c>
      <c r="CJ29">
        <v>1.95</v>
      </c>
      <c r="CK29">
        <v>1.84</v>
      </c>
      <c r="CL29">
        <v>4.6087860000000003</v>
      </c>
      <c r="CM29">
        <v>0.935114</v>
      </c>
      <c r="CN29">
        <v>3.542468</v>
      </c>
      <c r="CO29">
        <v>3.03</v>
      </c>
      <c r="CP29">
        <v>0.99398699999999995</v>
      </c>
      <c r="CQ29">
        <v>2.7933979999999998</v>
      </c>
      <c r="CR29">
        <v>3.57</v>
      </c>
      <c r="CS29">
        <v>2.3954240000000002</v>
      </c>
      <c r="CT29">
        <v>1.9429620000000001</v>
      </c>
      <c r="CU29">
        <v>0.97984300000000002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83.962907000000016</v>
      </c>
    </row>
    <row r="30" spans="1:114">
      <c r="A30" t="s">
        <v>72</v>
      </c>
      <c r="B30">
        <v>0</v>
      </c>
      <c r="C30">
        <v>0</v>
      </c>
      <c r="D30">
        <v>45.912294000000003</v>
      </c>
      <c r="E30">
        <v>0</v>
      </c>
      <c r="F30">
        <v>15.613652</v>
      </c>
      <c r="G30">
        <v>22.628482000000002</v>
      </c>
      <c r="H30">
        <v>0</v>
      </c>
      <c r="I30">
        <v>93.748959999999997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101.838258</v>
      </c>
      <c r="Q30">
        <v>21.382968999999999</v>
      </c>
      <c r="R30">
        <v>42.846212999999999</v>
      </c>
      <c r="S30">
        <v>26.616267000000001</v>
      </c>
      <c r="T30">
        <v>0.56176800000000005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20.06915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120.685658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0.94014600000000004</v>
      </c>
      <c r="AO30">
        <v>0</v>
      </c>
      <c r="AP30">
        <v>2.3058000000000001</v>
      </c>
      <c r="AQ30">
        <v>42.181699999999999</v>
      </c>
      <c r="AR30">
        <v>44.16</v>
      </c>
      <c r="AS30">
        <v>29.5944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84.227541000000016</v>
      </c>
      <c r="BA30">
        <f t="shared" si="1"/>
        <v>2561.332272000001</v>
      </c>
      <c r="BD30">
        <v>3.2919900000000002</v>
      </c>
      <c r="BE30">
        <v>0</v>
      </c>
      <c r="BF30">
        <v>2.4339E-2</v>
      </c>
      <c r="BG30">
        <v>0</v>
      </c>
      <c r="BH30">
        <v>0</v>
      </c>
      <c r="BI30">
        <v>0.848132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</v>
      </c>
      <c r="BP30">
        <v>1.07</v>
      </c>
      <c r="BQ30">
        <v>1.771234</v>
      </c>
      <c r="BR30">
        <v>0.49598399999999998</v>
      </c>
      <c r="BS30">
        <v>1.64</v>
      </c>
      <c r="BT30">
        <v>1.6747000000000001</v>
      </c>
      <c r="BU30">
        <v>2.6925140000000001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3.5116909999999999</v>
      </c>
      <c r="CB30">
        <v>1.88</v>
      </c>
      <c r="CC30">
        <v>1.34</v>
      </c>
      <c r="CD30">
        <v>1.34</v>
      </c>
      <c r="CE30">
        <v>0</v>
      </c>
      <c r="CF30">
        <v>0.23</v>
      </c>
      <c r="CG30">
        <v>3.78</v>
      </c>
      <c r="CH30">
        <v>0.95938299999999999</v>
      </c>
      <c r="CI30">
        <v>5.94</v>
      </c>
      <c r="CJ30">
        <v>1.95</v>
      </c>
      <c r="CK30">
        <v>1.84</v>
      </c>
      <c r="CL30">
        <v>4.6087860000000003</v>
      </c>
      <c r="CM30">
        <v>0.935114</v>
      </c>
      <c r="CN30">
        <v>3.542468</v>
      </c>
      <c r="CO30">
        <v>3.03</v>
      </c>
      <c r="CP30">
        <v>0.99398699999999995</v>
      </c>
      <c r="CQ30">
        <v>2.7933979999999998</v>
      </c>
      <c r="CR30">
        <v>3.57</v>
      </c>
      <c r="CS30">
        <v>2.3954240000000002</v>
      </c>
      <c r="CT30">
        <v>1.9429620000000001</v>
      </c>
      <c r="CU30">
        <v>0.97984300000000002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84.227541000000016</v>
      </c>
    </row>
    <row r="31" spans="1:114">
      <c r="A31" t="s">
        <v>73</v>
      </c>
      <c r="B31">
        <v>0</v>
      </c>
      <c r="C31">
        <v>0</v>
      </c>
      <c r="D31">
        <v>45.912294000000003</v>
      </c>
      <c r="E31">
        <v>0</v>
      </c>
      <c r="F31">
        <v>15.613652</v>
      </c>
      <c r="G31">
        <v>22.628482000000002</v>
      </c>
      <c r="H31">
        <v>0</v>
      </c>
      <c r="I31">
        <v>93.748959999999997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101.838258</v>
      </c>
      <c r="Q31">
        <v>21.555413000000001</v>
      </c>
      <c r="R31">
        <v>42.846212999999999</v>
      </c>
      <c r="S31">
        <v>26.616267000000001</v>
      </c>
      <c r="T31">
        <v>0.56176800000000005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20.06915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120.685658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0.94014600000000004</v>
      </c>
      <c r="AO31">
        <v>0</v>
      </c>
      <c r="AP31">
        <v>2.3058000000000001</v>
      </c>
      <c r="AQ31">
        <v>42.181699999999999</v>
      </c>
      <c r="AR31">
        <v>44.16</v>
      </c>
      <c r="AS31">
        <v>29.5944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84.164270000000002</v>
      </c>
      <c r="BA31">
        <f t="shared" si="1"/>
        <v>2561.4414450000008</v>
      </c>
      <c r="BD31">
        <v>3.2919900000000002</v>
      </c>
      <c r="BE31">
        <v>0</v>
      </c>
      <c r="BF31">
        <v>2.4228E-2</v>
      </c>
      <c r="BG31">
        <v>0</v>
      </c>
      <c r="BH31">
        <v>0</v>
      </c>
      <c r="BI31">
        <v>0.848132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</v>
      </c>
      <c r="BP31">
        <v>1.07</v>
      </c>
      <c r="BQ31">
        <v>1.771234</v>
      </c>
      <c r="BR31">
        <v>0.49598399999999998</v>
      </c>
      <c r="BS31">
        <v>1.64</v>
      </c>
      <c r="BT31">
        <v>1.6747000000000001</v>
      </c>
      <c r="BU31">
        <v>2.6925140000000001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3.5116909999999999</v>
      </c>
      <c r="CB31">
        <v>1.88</v>
      </c>
      <c r="CC31">
        <v>1.33</v>
      </c>
      <c r="CD31">
        <v>1.33</v>
      </c>
      <c r="CE31">
        <v>0</v>
      </c>
      <c r="CF31">
        <v>0.23</v>
      </c>
      <c r="CG31">
        <v>3.78</v>
      </c>
      <c r="CH31">
        <v>0.95938299999999999</v>
      </c>
      <c r="CI31">
        <v>5.94</v>
      </c>
      <c r="CJ31">
        <v>1.95</v>
      </c>
      <c r="CK31">
        <v>1.84</v>
      </c>
      <c r="CL31">
        <v>4.6087860000000003</v>
      </c>
      <c r="CM31">
        <v>0.935114</v>
      </c>
      <c r="CN31">
        <v>3.542468</v>
      </c>
      <c r="CO31">
        <v>3.03</v>
      </c>
      <c r="CP31">
        <v>0.99398699999999995</v>
      </c>
      <c r="CQ31">
        <v>2.7933979999999998</v>
      </c>
      <c r="CR31">
        <v>3.57</v>
      </c>
      <c r="CS31">
        <v>2.3522639999999999</v>
      </c>
      <c r="CT31">
        <v>1.9429620000000001</v>
      </c>
      <c r="CU31">
        <v>0.97984300000000002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84.164270000000002</v>
      </c>
    </row>
    <row r="32" spans="1:114">
      <c r="A32" t="s">
        <v>74</v>
      </c>
      <c r="B32">
        <v>0</v>
      </c>
      <c r="C32">
        <v>0</v>
      </c>
      <c r="D32">
        <v>45.912294000000003</v>
      </c>
      <c r="E32">
        <v>0</v>
      </c>
      <c r="F32">
        <v>15.613652</v>
      </c>
      <c r="G32">
        <v>22.628482000000002</v>
      </c>
      <c r="H32">
        <v>0</v>
      </c>
      <c r="I32">
        <v>93.748959999999997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101.838258</v>
      </c>
      <c r="Q32">
        <v>21.555413000000001</v>
      </c>
      <c r="R32">
        <v>42.846212999999999</v>
      </c>
      <c r="S32">
        <v>26.616267000000001</v>
      </c>
      <c r="T32">
        <v>0.56176800000000005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20.06915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120.685658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0.94014600000000004</v>
      </c>
      <c r="AO32">
        <v>0</v>
      </c>
      <c r="AP32">
        <v>2.3058000000000001</v>
      </c>
      <c r="AQ32">
        <v>42.181699999999999</v>
      </c>
      <c r="AR32">
        <v>44.16</v>
      </c>
      <c r="AS32">
        <v>29.5944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84.164270000000002</v>
      </c>
      <c r="BA32">
        <f t="shared" si="1"/>
        <v>2561.4414450000008</v>
      </c>
      <c r="BD32">
        <v>3.2919900000000002</v>
      </c>
      <c r="BE32">
        <v>0</v>
      </c>
      <c r="BF32">
        <v>2.4228E-2</v>
      </c>
      <c r="BG32">
        <v>0</v>
      </c>
      <c r="BH32">
        <v>0</v>
      </c>
      <c r="BI32">
        <v>0.848132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</v>
      </c>
      <c r="BP32">
        <v>1.07</v>
      </c>
      <c r="BQ32">
        <v>1.771234</v>
      </c>
      <c r="BR32">
        <v>0.49598399999999998</v>
      </c>
      <c r="BS32">
        <v>1.64</v>
      </c>
      <c r="BT32">
        <v>1.6747000000000001</v>
      </c>
      <c r="BU32">
        <v>2.6925140000000001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3.5116909999999999</v>
      </c>
      <c r="CB32">
        <v>1.88</v>
      </c>
      <c r="CC32">
        <v>1.33</v>
      </c>
      <c r="CD32">
        <v>1.33</v>
      </c>
      <c r="CE32">
        <v>0</v>
      </c>
      <c r="CF32">
        <v>0.23</v>
      </c>
      <c r="CG32">
        <v>3.78</v>
      </c>
      <c r="CH32">
        <v>0.95938299999999999</v>
      </c>
      <c r="CI32">
        <v>5.94</v>
      </c>
      <c r="CJ32">
        <v>1.95</v>
      </c>
      <c r="CK32">
        <v>1.84</v>
      </c>
      <c r="CL32">
        <v>4.6087860000000003</v>
      </c>
      <c r="CM32">
        <v>0.935114</v>
      </c>
      <c r="CN32">
        <v>3.542468</v>
      </c>
      <c r="CO32">
        <v>3.03</v>
      </c>
      <c r="CP32">
        <v>0.99398699999999995</v>
      </c>
      <c r="CQ32">
        <v>2.7933979999999998</v>
      </c>
      <c r="CR32">
        <v>3.57</v>
      </c>
      <c r="CS32">
        <v>2.3522639999999999</v>
      </c>
      <c r="CT32">
        <v>1.9429620000000001</v>
      </c>
      <c r="CU32">
        <v>0.97984300000000002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84.164270000000002</v>
      </c>
    </row>
    <row r="33" spans="1:114">
      <c r="A33" t="s">
        <v>75</v>
      </c>
      <c r="B33">
        <v>0</v>
      </c>
      <c r="C33">
        <v>0</v>
      </c>
      <c r="D33">
        <v>45.912294000000003</v>
      </c>
      <c r="E33">
        <v>0</v>
      </c>
      <c r="F33">
        <v>15.613652</v>
      </c>
      <c r="G33">
        <v>22.628482000000002</v>
      </c>
      <c r="H33">
        <v>0</v>
      </c>
      <c r="I33">
        <v>93.748959999999997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101.838258</v>
      </c>
      <c r="Q33">
        <v>21.555413000000001</v>
      </c>
      <c r="R33">
        <v>42.846212999999999</v>
      </c>
      <c r="S33">
        <v>26.616267000000001</v>
      </c>
      <c r="T33">
        <v>0.56176800000000005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20.06915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120.685658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0.94014600000000004</v>
      </c>
      <c r="AO33">
        <v>0</v>
      </c>
      <c r="AP33">
        <v>1.6653</v>
      </c>
      <c r="AQ33">
        <v>42.181699999999999</v>
      </c>
      <c r="AR33">
        <v>44.16</v>
      </c>
      <c r="AS33">
        <v>29.5944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83.745594999999994</v>
      </c>
      <c r="BA33">
        <f t="shared" si="1"/>
        <v>2560.3822700000005</v>
      </c>
      <c r="BD33">
        <v>3.2919900000000002</v>
      </c>
      <c r="BE33">
        <v>0</v>
      </c>
      <c r="BF33">
        <v>2.4228E-2</v>
      </c>
      <c r="BG33">
        <v>0</v>
      </c>
      <c r="BH33">
        <v>0</v>
      </c>
      <c r="BI33">
        <v>0.848132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</v>
      </c>
      <c r="BP33">
        <v>1.07</v>
      </c>
      <c r="BQ33">
        <v>1.771234</v>
      </c>
      <c r="BR33">
        <v>0.49598399999999998</v>
      </c>
      <c r="BS33">
        <v>1.64</v>
      </c>
      <c r="BT33">
        <v>1.2560249999999999</v>
      </c>
      <c r="BU33">
        <v>2.6925140000000001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3.5116909999999999</v>
      </c>
      <c r="CB33">
        <v>1.88</v>
      </c>
      <c r="CC33">
        <v>1.33</v>
      </c>
      <c r="CD33">
        <v>1.33</v>
      </c>
      <c r="CE33">
        <v>0</v>
      </c>
      <c r="CF33">
        <v>0.23</v>
      </c>
      <c r="CG33">
        <v>3.78</v>
      </c>
      <c r="CH33">
        <v>0.95938299999999999</v>
      </c>
      <c r="CI33">
        <v>5.94</v>
      </c>
      <c r="CJ33">
        <v>1.95</v>
      </c>
      <c r="CK33">
        <v>1.84</v>
      </c>
      <c r="CL33">
        <v>4.6087860000000003</v>
      </c>
      <c r="CM33">
        <v>0.935114</v>
      </c>
      <c r="CN33">
        <v>3.542468</v>
      </c>
      <c r="CO33">
        <v>3.03</v>
      </c>
      <c r="CP33">
        <v>0.99398699999999995</v>
      </c>
      <c r="CQ33">
        <v>2.7933979999999998</v>
      </c>
      <c r="CR33">
        <v>3.57</v>
      </c>
      <c r="CS33">
        <v>2.3522639999999999</v>
      </c>
      <c r="CT33">
        <v>1.9429620000000001</v>
      </c>
      <c r="CU33">
        <v>0.97984300000000002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83.745594999999994</v>
      </c>
    </row>
    <row r="34" spans="1:114">
      <c r="A34" t="s">
        <v>76</v>
      </c>
      <c r="B34">
        <v>0</v>
      </c>
      <c r="C34">
        <v>0</v>
      </c>
      <c r="D34">
        <v>45.912294000000003</v>
      </c>
      <c r="E34">
        <v>0</v>
      </c>
      <c r="F34">
        <v>15.613652</v>
      </c>
      <c r="G34">
        <v>22.628482000000002</v>
      </c>
      <c r="H34">
        <v>0</v>
      </c>
      <c r="I34">
        <v>93.748959999999997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101.838258</v>
      </c>
      <c r="Q34">
        <v>21.555413000000001</v>
      </c>
      <c r="R34">
        <v>42.846212999999999</v>
      </c>
      <c r="S34">
        <v>26.616267000000001</v>
      </c>
      <c r="T34">
        <v>0.56176800000000005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20.06915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120.685658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0.94014600000000004</v>
      </c>
      <c r="AO34">
        <v>0</v>
      </c>
      <c r="AP34">
        <v>1.6653</v>
      </c>
      <c r="AQ34">
        <v>42.181699999999999</v>
      </c>
      <c r="AR34">
        <v>44.16</v>
      </c>
      <c r="AS34">
        <v>29.5944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83.745594999999994</v>
      </c>
      <c r="BA34">
        <f t="shared" si="1"/>
        <v>2547.1958990000003</v>
      </c>
      <c r="BD34">
        <v>3.2919900000000002</v>
      </c>
      <c r="BE34">
        <v>0</v>
      </c>
      <c r="BF34">
        <v>2.4228E-2</v>
      </c>
      <c r="BG34">
        <v>0</v>
      </c>
      <c r="BH34">
        <v>0</v>
      </c>
      <c r="BI34">
        <v>0.848132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</v>
      </c>
      <c r="BP34">
        <v>1.07</v>
      </c>
      <c r="BQ34">
        <v>1.771234</v>
      </c>
      <c r="BR34">
        <v>0.49598399999999998</v>
      </c>
      <c r="BS34">
        <v>1.64</v>
      </c>
      <c r="BT34">
        <v>1.2560249999999999</v>
      </c>
      <c r="BU34">
        <v>2.6925140000000001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3.5116909999999999</v>
      </c>
      <c r="CB34">
        <v>1.88</v>
      </c>
      <c r="CC34">
        <v>1.33</v>
      </c>
      <c r="CD34">
        <v>1.33</v>
      </c>
      <c r="CE34">
        <v>0</v>
      </c>
      <c r="CF34">
        <v>0.23</v>
      </c>
      <c r="CG34">
        <v>3.78</v>
      </c>
      <c r="CH34">
        <v>0.95938299999999999</v>
      </c>
      <c r="CI34">
        <v>5.94</v>
      </c>
      <c r="CJ34">
        <v>1.95</v>
      </c>
      <c r="CK34">
        <v>1.84</v>
      </c>
      <c r="CL34">
        <v>4.6087860000000003</v>
      </c>
      <c r="CM34">
        <v>0.935114</v>
      </c>
      <c r="CN34">
        <v>3.542468</v>
      </c>
      <c r="CO34">
        <v>3.03</v>
      </c>
      <c r="CP34">
        <v>0.99398699999999995</v>
      </c>
      <c r="CQ34">
        <v>2.7933979999999998</v>
      </c>
      <c r="CR34">
        <v>3.57</v>
      </c>
      <c r="CS34">
        <v>2.3522639999999999</v>
      </c>
      <c r="CT34">
        <v>1.9429620000000001</v>
      </c>
      <c r="CU34">
        <v>0.97984300000000002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83.745594999999994</v>
      </c>
    </row>
    <row r="35" spans="1:114">
      <c r="A35" t="s">
        <v>77</v>
      </c>
      <c r="B35">
        <v>0</v>
      </c>
      <c r="C35">
        <v>0</v>
      </c>
      <c r="D35">
        <v>45.912294000000003</v>
      </c>
      <c r="E35">
        <v>0</v>
      </c>
      <c r="F35">
        <v>15.613652</v>
      </c>
      <c r="G35">
        <v>22.628482000000002</v>
      </c>
      <c r="H35">
        <v>0</v>
      </c>
      <c r="I35">
        <v>93.748959999999997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101.838258</v>
      </c>
      <c r="Q35">
        <v>21.555413000000001</v>
      </c>
      <c r="R35">
        <v>42.846212999999999</v>
      </c>
      <c r="S35">
        <v>26.616267000000001</v>
      </c>
      <c r="T35">
        <v>0.56176800000000005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20.06915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120.685658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0.94014600000000004</v>
      </c>
      <c r="AO35">
        <v>0</v>
      </c>
      <c r="AP35">
        <v>1.6653</v>
      </c>
      <c r="AQ35">
        <v>42.181699999999999</v>
      </c>
      <c r="AR35">
        <v>47.472000000000001</v>
      </c>
      <c r="AS35">
        <v>29.5944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83.745594999999994</v>
      </c>
      <c r="BA35">
        <f t="shared" si="1"/>
        <v>2537.1221910000004</v>
      </c>
      <c r="BD35">
        <v>3.2919900000000002</v>
      </c>
      <c r="BE35">
        <v>0</v>
      </c>
      <c r="BF35">
        <v>2.4228E-2</v>
      </c>
      <c r="BG35">
        <v>0</v>
      </c>
      <c r="BH35">
        <v>0</v>
      </c>
      <c r="BI35">
        <v>0.848132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</v>
      </c>
      <c r="BP35">
        <v>1.07</v>
      </c>
      <c r="BQ35">
        <v>1.771234</v>
      </c>
      <c r="BR35">
        <v>0.49598399999999998</v>
      </c>
      <c r="BS35">
        <v>1.64</v>
      </c>
      <c r="BT35">
        <v>1.2560249999999999</v>
      </c>
      <c r="BU35">
        <v>2.6925140000000001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3.5116909999999999</v>
      </c>
      <c r="CB35">
        <v>1.88</v>
      </c>
      <c r="CC35">
        <v>1.33</v>
      </c>
      <c r="CD35">
        <v>1.33</v>
      </c>
      <c r="CE35">
        <v>0</v>
      </c>
      <c r="CF35">
        <v>0.23</v>
      </c>
      <c r="CG35">
        <v>3.78</v>
      </c>
      <c r="CH35">
        <v>0.95938299999999999</v>
      </c>
      <c r="CI35">
        <v>5.94</v>
      </c>
      <c r="CJ35">
        <v>1.95</v>
      </c>
      <c r="CK35">
        <v>1.84</v>
      </c>
      <c r="CL35">
        <v>4.6087860000000003</v>
      </c>
      <c r="CM35">
        <v>0.935114</v>
      </c>
      <c r="CN35">
        <v>3.542468</v>
      </c>
      <c r="CO35">
        <v>3.03</v>
      </c>
      <c r="CP35">
        <v>0.99398699999999995</v>
      </c>
      <c r="CQ35">
        <v>2.7933979999999998</v>
      </c>
      <c r="CR35">
        <v>3.57</v>
      </c>
      <c r="CS35">
        <v>2.3522639999999999</v>
      </c>
      <c r="CT35">
        <v>1.9429620000000001</v>
      </c>
      <c r="CU35">
        <v>0.97984300000000002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83.745594999999994</v>
      </c>
    </row>
    <row r="36" spans="1:114">
      <c r="A36" t="s">
        <v>78</v>
      </c>
      <c r="B36">
        <v>0</v>
      </c>
      <c r="C36">
        <v>0</v>
      </c>
      <c r="D36">
        <v>45.912294000000003</v>
      </c>
      <c r="E36">
        <v>0</v>
      </c>
      <c r="F36">
        <v>15.613652</v>
      </c>
      <c r="G36">
        <v>22.628482000000002</v>
      </c>
      <c r="H36">
        <v>0</v>
      </c>
      <c r="I36">
        <v>93.748959999999997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101.838258</v>
      </c>
      <c r="Q36">
        <v>21.555413000000001</v>
      </c>
      <c r="R36">
        <v>42.846212999999999</v>
      </c>
      <c r="S36">
        <v>26.616267000000001</v>
      </c>
      <c r="T36">
        <v>0.56176800000000005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27.422225999999998</v>
      </c>
      <c r="AC36">
        <v>20.062553999999999</v>
      </c>
      <c r="AD36">
        <v>9.4297959999999996</v>
      </c>
      <c r="AE36">
        <v>0</v>
      </c>
      <c r="AF36">
        <v>8.3321880000000004</v>
      </c>
      <c r="AG36">
        <v>43.044772000000002</v>
      </c>
      <c r="AH36">
        <v>96.548524999999998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0.94014600000000004</v>
      </c>
      <c r="AO36">
        <v>0</v>
      </c>
      <c r="AP36">
        <v>1.6653</v>
      </c>
      <c r="AQ36">
        <v>42.181699999999999</v>
      </c>
      <c r="AR36">
        <v>47.472000000000001</v>
      </c>
      <c r="AS36">
        <v>29.5944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83.135043999999994</v>
      </c>
      <c r="BA36">
        <f t="shared" si="1"/>
        <v>2469.9614210000009</v>
      </c>
      <c r="BD36">
        <v>3.2919900000000002</v>
      </c>
      <c r="BE36">
        <v>0</v>
      </c>
      <c r="BF36">
        <v>2.4228E-2</v>
      </c>
      <c r="BG36">
        <v>0</v>
      </c>
      <c r="BH36">
        <v>0</v>
      </c>
      <c r="BI36">
        <v>0.848132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</v>
      </c>
      <c r="BP36">
        <v>1.07</v>
      </c>
      <c r="BQ36">
        <v>1.771234</v>
      </c>
      <c r="BR36">
        <v>0.49598399999999998</v>
      </c>
      <c r="BS36">
        <v>1.64</v>
      </c>
      <c r="BT36">
        <v>0.83735000000000004</v>
      </c>
      <c r="BU36">
        <v>2.6925140000000001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3.5116909999999999</v>
      </c>
      <c r="CB36">
        <v>1.88</v>
      </c>
      <c r="CC36">
        <v>1.33</v>
      </c>
      <c r="CD36">
        <v>1.33</v>
      </c>
      <c r="CE36">
        <v>0</v>
      </c>
      <c r="CF36">
        <v>0.23</v>
      </c>
      <c r="CG36">
        <v>3.78</v>
      </c>
      <c r="CH36">
        <v>0.76750700000000005</v>
      </c>
      <c r="CI36">
        <v>5.94</v>
      </c>
      <c r="CJ36">
        <v>1.95</v>
      </c>
      <c r="CK36">
        <v>1.84</v>
      </c>
      <c r="CL36">
        <v>4.6087860000000003</v>
      </c>
      <c r="CM36">
        <v>0.935114</v>
      </c>
      <c r="CN36">
        <v>3.542468</v>
      </c>
      <c r="CO36">
        <v>3.03</v>
      </c>
      <c r="CP36">
        <v>0.99398699999999995</v>
      </c>
      <c r="CQ36">
        <v>2.7933979999999998</v>
      </c>
      <c r="CR36">
        <v>3.57</v>
      </c>
      <c r="CS36">
        <v>2.3522639999999999</v>
      </c>
      <c r="CT36">
        <v>1.9429620000000001</v>
      </c>
      <c r="CU36">
        <v>0.97984300000000002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83.135043999999994</v>
      </c>
    </row>
    <row r="37" spans="1:114">
      <c r="A37" t="s">
        <v>79</v>
      </c>
      <c r="B37">
        <v>0</v>
      </c>
      <c r="C37">
        <v>0</v>
      </c>
      <c r="D37">
        <v>45.912294000000003</v>
      </c>
      <c r="E37">
        <v>0</v>
      </c>
      <c r="F37">
        <v>15.613652</v>
      </c>
      <c r="G37">
        <v>22.628482000000002</v>
      </c>
      <c r="H37">
        <v>0</v>
      </c>
      <c r="I37">
        <v>93.748959999999997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101.838258</v>
      </c>
      <c r="Q37">
        <v>21.555413000000001</v>
      </c>
      <c r="R37">
        <v>42.846212999999999</v>
      </c>
      <c r="S37">
        <v>26.616267000000001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13.1076</v>
      </c>
      <c r="AA37">
        <v>13.983000000000001</v>
      </c>
      <c r="AB37">
        <v>18.040938000000001</v>
      </c>
      <c r="AC37">
        <v>20.049364000000001</v>
      </c>
      <c r="AD37">
        <v>0</v>
      </c>
      <c r="AE37">
        <v>0</v>
      </c>
      <c r="AF37">
        <v>8.3321880000000004</v>
      </c>
      <c r="AG37">
        <v>43.044772000000002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0.94014600000000004</v>
      </c>
      <c r="AO37">
        <v>0</v>
      </c>
      <c r="AP37">
        <v>1.9215</v>
      </c>
      <c r="AQ37">
        <v>42.181699999999999</v>
      </c>
      <c r="AR37">
        <v>52.44</v>
      </c>
      <c r="AS37">
        <v>29.5944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82.963092999999986</v>
      </c>
      <c r="BA37">
        <f t="shared" si="1"/>
        <v>2428.2602650000003</v>
      </c>
      <c r="BD37">
        <v>3.2919900000000002</v>
      </c>
      <c r="BE37">
        <v>0</v>
      </c>
      <c r="BF37">
        <v>2.4153999999999998E-2</v>
      </c>
      <c r="BG37">
        <v>0</v>
      </c>
      <c r="BH37">
        <v>0</v>
      </c>
      <c r="BI37">
        <v>0.848132</v>
      </c>
      <c r="BJ37">
        <v>0</v>
      </c>
      <c r="BK37">
        <v>1.6299999999999999E-2</v>
      </c>
      <c r="BL37">
        <v>0</v>
      </c>
      <c r="BM37">
        <v>0</v>
      </c>
      <c r="BN37">
        <v>0</v>
      </c>
      <c r="BO37">
        <v>2</v>
      </c>
      <c r="BP37">
        <v>1.07</v>
      </c>
      <c r="BQ37">
        <v>1.771234</v>
      </c>
      <c r="BR37">
        <v>0.49598399999999998</v>
      </c>
      <c r="BS37">
        <v>1.64</v>
      </c>
      <c r="BT37">
        <v>0.83735000000000004</v>
      </c>
      <c r="BU37">
        <v>2.6925140000000001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3.5116909999999999</v>
      </c>
      <c r="CB37">
        <v>1.9</v>
      </c>
      <c r="CC37">
        <v>1.33</v>
      </c>
      <c r="CD37">
        <v>1.33</v>
      </c>
      <c r="CE37">
        <v>0</v>
      </c>
      <c r="CF37">
        <v>0.23</v>
      </c>
      <c r="CG37">
        <v>3.78</v>
      </c>
      <c r="CH37">
        <v>0.57562999999999998</v>
      </c>
      <c r="CI37">
        <v>5.94</v>
      </c>
      <c r="CJ37">
        <v>1.95</v>
      </c>
      <c r="CK37">
        <v>1.84</v>
      </c>
      <c r="CL37">
        <v>4.6087860000000003</v>
      </c>
      <c r="CM37">
        <v>0.935114</v>
      </c>
      <c r="CN37">
        <v>3.542468</v>
      </c>
      <c r="CO37">
        <v>3.03</v>
      </c>
      <c r="CP37">
        <v>0.99398699999999995</v>
      </c>
      <c r="CQ37">
        <v>2.7933979999999998</v>
      </c>
      <c r="CR37">
        <v>3.57</v>
      </c>
      <c r="CS37">
        <v>2.3522639999999999</v>
      </c>
      <c r="CT37">
        <v>1.9429620000000001</v>
      </c>
      <c r="CU37">
        <v>0.97984300000000002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82.963092999999986</v>
      </c>
    </row>
    <row r="38" spans="1:114">
      <c r="A38" t="s">
        <v>80</v>
      </c>
      <c r="B38">
        <v>0</v>
      </c>
      <c r="C38">
        <v>0</v>
      </c>
      <c r="D38">
        <v>45.912294000000003</v>
      </c>
      <c r="E38">
        <v>0</v>
      </c>
      <c r="F38">
        <v>15.613652</v>
      </c>
      <c r="G38">
        <v>22.628482000000002</v>
      </c>
      <c r="H38">
        <v>0</v>
      </c>
      <c r="I38">
        <v>93.748959999999997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101.838258</v>
      </c>
      <c r="Q38">
        <v>21.555413000000001</v>
      </c>
      <c r="R38">
        <v>42.846212999999999</v>
      </c>
      <c r="S38">
        <v>26.616267000000001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6.5537999999999998</v>
      </c>
      <c r="AA38">
        <v>3.7919999999999998</v>
      </c>
      <c r="AB38">
        <v>4.1632930000000004</v>
      </c>
      <c r="AC38">
        <v>10.024682</v>
      </c>
      <c r="AD38">
        <v>0</v>
      </c>
      <c r="AE38">
        <v>0</v>
      </c>
      <c r="AF38">
        <v>8.3321880000000004</v>
      </c>
      <c r="AG38">
        <v>43.044772000000002</v>
      </c>
      <c r="AH38">
        <v>71.238741000000005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0.94014600000000004</v>
      </c>
      <c r="AO38">
        <v>0</v>
      </c>
      <c r="AP38">
        <v>1.9215</v>
      </c>
      <c r="AQ38">
        <v>42.181699999999999</v>
      </c>
      <c r="AR38">
        <v>52.44</v>
      </c>
      <c r="AS38">
        <v>29.5944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82.536075999999994</v>
      </c>
      <c r="BA38">
        <f t="shared" si="1"/>
        <v>2386.0134680000001</v>
      </c>
      <c r="BD38">
        <v>3.2919900000000002</v>
      </c>
      <c r="BE38">
        <v>0</v>
      </c>
      <c r="BF38">
        <v>2.4153999999999998E-2</v>
      </c>
      <c r="BG38">
        <v>0</v>
      </c>
      <c r="BH38">
        <v>0</v>
      </c>
      <c r="BI38">
        <v>0.848132</v>
      </c>
      <c r="BJ38">
        <v>0</v>
      </c>
      <c r="BK38">
        <v>1.6299999999999999E-2</v>
      </c>
      <c r="BL38">
        <v>0</v>
      </c>
      <c r="BM38">
        <v>0</v>
      </c>
      <c r="BN38">
        <v>0</v>
      </c>
      <c r="BO38">
        <v>2</v>
      </c>
      <c r="BP38">
        <v>1.07</v>
      </c>
      <c r="BQ38">
        <v>1.771234</v>
      </c>
      <c r="BR38">
        <v>0.49598399999999998</v>
      </c>
      <c r="BS38">
        <v>1.64</v>
      </c>
      <c r="BT38">
        <v>0.41867500000000002</v>
      </c>
      <c r="BU38">
        <v>2.6925140000000001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3.5116909999999999</v>
      </c>
      <c r="CB38">
        <v>1.9</v>
      </c>
      <c r="CC38">
        <v>1.33</v>
      </c>
      <c r="CD38">
        <v>1.33</v>
      </c>
      <c r="CE38">
        <v>0</v>
      </c>
      <c r="CF38">
        <v>0.23</v>
      </c>
      <c r="CG38">
        <v>3.78</v>
      </c>
      <c r="CH38">
        <v>0.56728800000000001</v>
      </c>
      <c r="CI38">
        <v>5.94</v>
      </c>
      <c r="CJ38">
        <v>1.95</v>
      </c>
      <c r="CK38">
        <v>1.84</v>
      </c>
      <c r="CL38">
        <v>4.6087860000000003</v>
      </c>
      <c r="CM38">
        <v>0.935114</v>
      </c>
      <c r="CN38">
        <v>3.542468</v>
      </c>
      <c r="CO38">
        <v>3.03</v>
      </c>
      <c r="CP38">
        <v>0.99398699999999995</v>
      </c>
      <c r="CQ38">
        <v>2.7933979999999998</v>
      </c>
      <c r="CR38">
        <v>3.57</v>
      </c>
      <c r="CS38">
        <v>2.3522639999999999</v>
      </c>
      <c r="CT38">
        <v>1.9429620000000001</v>
      </c>
      <c r="CU38">
        <v>0.97984300000000002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82.536075999999994</v>
      </c>
    </row>
    <row r="39" spans="1:114">
      <c r="A39" t="s">
        <v>81</v>
      </c>
      <c r="B39">
        <v>0</v>
      </c>
      <c r="C39">
        <v>0</v>
      </c>
      <c r="D39">
        <v>45.802717999999999</v>
      </c>
      <c r="E39">
        <v>0</v>
      </c>
      <c r="F39">
        <v>15.613652</v>
      </c>
      <c r="G39">
        <v>22.628482000000002</v>
      </c>
      <c r="H39">
        <v>0</v>
      </c>
      <c r="I39">
        <v>92.605680000000007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101.838258</v>
      </c>
      <c r="Q39">
        <v>21.555413000000001</v>
      </c>
      <c r="R39">
        <v>42.846212999999999</v>
      </c>
      <c r="S39">
        <v>26.616267000000001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0.94014600000000004</v>
      </c>
      <c r="AO39">
        <v>0</v>
      </c>
      <c r="AP39">
        <v>1.9215</v>
      </c>
      <c r="AQ39">
        <v>42.181699999999999</v>
      </c>
      <c r="AR39">
        <v>52.44</v>
      </c>
      <c r="AS39">
        <v>32.553840000000001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81.695854999999995</v>
      </c>
      <c r="BA39">
        <f t="shared" si="1"/>
        <v>2336.7495870000007</v>
      </c>
      <c r="BD39">
        <v>3.2919900000000002</v>
      </c>
      <c r="BE39">
        <v>0</v>
      </c>
      <c r="BF39">
        <v>2.4153999999999998E-2</v>
      </c>
      <c r="BG39">
        <v>0</v>
      </c>
      <c r="BH39">
        <v>0</v>
      </c>
      <c r="BI39">
        <v>0.848132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</v>
      </c>
      <c r="BP39">
        <v>1.07</v>
      </c>
      <c r="BQ39">
        <v>1.771234</v>
      </c>
      <c r="BR39">
        <v>1.3691E-2</v>
      </c>
      <c r="BS39">
        <v>1.64</v>
      </c>
      <c r="BT39">
        <v>0.33832299999999998</v>
      </c>
      <c r="BU39">
        <v>2.6925140000000001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3.5116909999999999</v>
      </c>
      <c r="CB39">
        <v>1.9</v>
      </c>
      <c r="CC39">
        <v>1.33</v>
      </c>
      <c r="CD39">
        <v>1.33</v>
      </c>
      <c r="CE39">
        <v>0</v>
      </c>
      <c r="CF39">
        <v>0.23</v>
      </c>
      <c r="CG39">
        <v>3.78</v>
      </c>
      <c r="CH39">
        <v>0.31145200000000001</v>
      </c>
      <c r="CI39">
        <v>5.94</v>
      </c>
      <c r="CJ39">
        <v>1.95</v>
      </c>
      <c r="CK39">
        <v>1.84</v>
      </c>
      <c r="CL39">
        <v>4.6087860000000003</v>
      </c>
      <c r="CM39">
        <v>0.935114</v>
      </c>
      <c r="CN39">
        <v>3.542468</v>
      </c>
      <c r="CO39">
        <v>3.03</v>
      </c>
      <c r="CP39">
        <v>0.99398699999999995</v>
      </c>
      <c r="CQ39">
        <v>2.7933979999999998</v>
      </c>
      <c r="CR39">
        <v>3.57</v>
      </c>
      <c r="CS39">
        <v>2.3306840000000002</v>
      </c>
      <c r="CT39">
        <v>1.9429620000000001</v>
      </c>
      <c r="CU39">
        <v>0.97984300000000002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81.695854999999995</v>
      </c>
    </row>
    <row r="40" spans="1:114">
      <c r="A40" t="s">
        <v>82</v>
      </c>
      <c r="B40">
        <v>0</v>
      </c>
      <c r="C40">
        <v>0</v>
      </c>
      <c r="D40">
        <v>45.802717999999999</v>
      </c>
      <c r="E40">
        <v>0</v>
      </c>
      <c r="F40">
        <v>15.613652</v>
      </c>
      <c r="G40">
        <v>22.628482000000002</v>
      </c>
      <c r="H40">
        <v>0</v>
      </c>
      <c r="I40">
        <v>92.605680000000007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101.838258</v>
      </c>
      <c r="Q40">
        <v>21.555413000000001</v>
      </c>
      <c r="R40">
        <v>42.846212999999999</v>
      </c>
      <c r="S40">
        <v>26.616267000000001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19.544236000000001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0.94014600000000004</v>
      </c>
      <c r="AO40">
        <v>0</v>
      </c>
      <c r="AP40">
        <v>1.9215</v>
      </c>
      <c r="AQ40">
        <v>42.181699999999999</v>
      </c>
      <c r="AR40">
        <v>39.744</v>
      </c>
      <c r="AS40">
        <v>32.553840000000001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81.188114999999996</v>
      </c>
      <c r="BA40">
        <f t="shared" si="1"/>
        <v>2301.5807240000008</v>
      </c>
      <c r="BD40">
        <v>3.2919900000000002</v>
      </c>
      <c r="BE40">
        <v>0</v>
      </c>
      <c r="BF40">
        <v>2.4153999999999998E-2</v>
      </c>
      <c r="BG40">
        <v>0</v>
      </c>
      <c r="BH40">
        <v>0</v>
      </c>
      <c r="BI40">
        <v>0.848132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</v>
      </c>
      <c r="BP40">
        <v>1.07</v>
      </c>
      <c r="BQ40">
        <v>1.771234</v>
      </c>
      <c r="BR40">
        <v>0</v>
      </c>
      <c r="BS40">
        <v>1.64</v>
      </c>
      <c r="BT40">
        <v>0</v>
      </c>
      <c r="BU40">
        <v>2.6925140000000001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3.5116909999999999</v>
      </c>
      <c r="CB40">
        <v>1.9</v>
      </c>
      <c r="CC40">
        <v>1.33</v>
      </c>
      <c r="CD40">
        <v>1.33</v>
      </c>
      <c r="CE40">
        <v>0</v>
      </c>
      <c r="CF40">
        <v>0.23</v>
      </c>
      <c r="CG40">
        <v>3.78</v>
      </c>
      <c r="CH40">
        <v>0.155726</v>
      </c>
      <c r="CI40">
        <v>5.94</v>
      </c>
      <c r="CJ40">
        <v>1.95</v>
      </c>
      <c r="CK40">
        <v>1.84</v>
      </c>
      <c r="CL40">
        <v>4.6087860000000003</v>
      </c>
      <c r="CM40">
        <v>0.935114</v>
      </c>
      <c r="CN40">
        <v>3.542468</v>
      </c>
      <c r="CO40">
        <v>3.03</v>
      </c>
      <c r="CP40">
        <v>0.99398699999999995</v>
      </c>
      <c r="CQ40">
        <v>2.7933979999999998</v>
      </c>
      <c r="CR40">
        <v>3.57</v>
      </c>
      <c r="CS40">
        <v>2.3306840000000002</v>
      </c>
      <c r="CT40">
        <v>1.9429620000000001</v>
      </c>
      <c r="CU40">
        <v>0.97984300000000002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81.188114999999996</v>
      </c>
    </row>
    <row r="41" spans="1:114">
      <c r="A41" t="s">
        <v>83</v>
      </c>
      <c r="B41">
        <v>0</v>
      </c>
      <c r="C41">
        <v>0</v>
      </c>
      <c r="D41">
        <v>45.802717999999999</v>
      </c>
      <c r="E41">
        <v>0</v>
      </c>
      <c r="F41">
        <v>15.613652</v>
      </c>
      <c r="G41">
        <v>22.628482000000002</v>
      </c>
      <c r="H41">
        <v>0</v>
      </c>
      <c r="I41">
        <v>92.605680000000007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101.838258</v>
      </c>
      <c r="Q41">
        <v>21.555413000000001</v>
      </c>
      <c r="R41">
        <v>42.846212999999999</v>
      </c>
      <c r="S41">
        <v>26.616267000000001</v>
      </c>
      <c r="T41">
        <v>0.56176800000000005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0.94014600000000004</v>
      </c>
      <c r="AO41">
        <v>0</v>
      </c>
      <c r="AP41">
        <v>0.25619999999999998</v>
      </c>
      <c r="AQ41">
        <v>42.181699999999999</v>
      </c>
      <c r="AR41">
        <v>39.744</v>
      </c>
      <c r="AS41">
        <v>32.553840000000001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81.032240999999985</v>
      </c>
      <c r="BA41">
        <f t="shared" si="1"/>
        <v>2277.2098850000002</v>
      </c>
      <c r="BD41">
        <v>3.2919900000000002</v>
      </c>
      <c r="BE41">
        <v>0</v>
      </c>
      <c r="BF41">
        <v>2.4006E-2</v>
      </c>
      <c r="BG41">
        <v>0</v>
      </c>
      <c r="BH41">
        <v>0</v>
      </c>
      <c r="BI41">
        <v>0.848132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</v>
      </c>
      <c r="BP41">
        <v>1.07</v>
      </c>
      <c r="BQ41">
        <v>1.771234</v>
      </c>
      <c r="BR41">
        <v>0</v>
      </c>
      <c r="BS41">
        <v>1.64</v>
      </c>
      <c r="BT41">
        <v>0</v>
      </c>
      <c r="BU41">
        <v>2.6925140000000001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3.5116909999999999</v>
      </c>
      <c r="CB41">
        <v>1.9</v>
      </c>
      <c r="CC41">
        <v>1.33</v>
      </c>
      <c r="CD41">
        <v>1.33</v>
      </c>
      <c r="CE41">
        <v>0</v>
      </c>
      <c r="CF41">
        <v>0.23</v>
      </c>
      <c r="CG41">
        <v>3.78</v>
      </c>
      <c r="CH41">
        <v>0</v>
      </c>
      <c r="CI41">
        <v>5.94</v>
      </c>
      <c r="CJ41">
        <v>1.95</v>
      </c>
      <c r="CK41">
        <v>1.84</v>
      </c>
      <c r="CL41">
        <v>4.6087860000000003</v>
      </c>
      <c r="CM41">
        <v>0.935114</v>
      </c>
      <c r="CN41">
        <v>3.542468</v>
      </c>
      <c r="CO41">
        <v>3.03</v>
      </c>
      <c r="CP41">
        <v>0.99398699999999995</v>
      </c>
      <c r="CQ41">
        <v>2.7933979999999998</v>
      </c>
      <c r="CR41">
        <v>3.57</v>
      </c>
      <c r="CS41">
        <v>2.3306840000000002</v>
      </c>
      <c r="CT41">
        <v>1.9429620000000001</v>
      </c>
      <c r="CU41">
        <v>0.97984300000000002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81.032240999999985</v>
      </c>
    </row>
    <row r="42" spans="1:114">
      <c r="A42" t="s">
        <v>84</v>
      </c>
      <c r="B42">
        <v>0</v>
      </c>
      <c r="C42">
        <v>0</v>
      </c>
      <c r="D42">
        <v>45.802717999999999</v>
      </c>
      <c r="E42">
        <v>0</v>
      </c>
      <c r="F42">
        <v>15.613652</v>
      </c>
      <c r="G42">
        <v>22.628482000000002</v>
      </c>
      <c r="H42">
        <v>0</v>
      </c>
      <c r="I42">
        <v>92.605680000000007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101.838258</v>
      </c>
      <c r="Q42">
        <v>21.555413000000001</v>
      </c>
      <c r="R42">
        <v>42.846212999999999</v>
      </c>
      <c r="S42">
        <v>26.616267000000001</v>
      </c>
      <c r="T42">
        <v>0.56176800000000005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0.94014600000000004</v>
      </c>
      <c r="AO42">
        <v>0</v>
      </c>
      <c r="AP42">
        <v>0.25619999999999998</v>
      </c>
      <c r="AQ42">
        <v>42.181699999999999</v>
      </c>
      <c r="AR42">
        <v>44.16</v>
      </c>
      <c r="AS42">
        <v>32.553840000000001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81.052240999999995</v>
      </c>
      <c r="BA42">
        <f t="shared" si="1"/>
        <v>2270.7270800000001</v>
      </c>
      <c r="BD42">
        <v>3.2919900000000002</v>
      </c>
      <c r="BE42">
        <v>0</v>
      </c>
      <c r="BF42">
        <v>2.4006E-2</v>
      </c>
      <c r="BG42">
        <v>0</v>
      </c>
      <c r="BH42">
        <v>0</v>
      </c>
      <c r="BI42">
        <v>0.848132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</v>
      </c>
      <c r="BP42">
        <v>1.07</v>
      </c>
      <c r="BQ42">
        <v>1.771234</v>
      </c>
      <c r="BR42">
        <v>0</v>
      </c>
      <c r="BS42">
        <v>1.64</v>
      </c>
      <c r="BT42">
        <v>0</v>
      </c>
      <c r="BU42">
        <v>2.6925140000000001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3.5116909999999999</v>
      </c>
      <c r="CB42">
        <v>1.9</v>
      </c>
      <c r="CC42">
        <v>1.34</v>
      </c>
      <c r="CD42">
        <v>1.34</v>
      </c>
      <c r="CE42">
        <v>0</v>
      </c>
      <c r="CF42">
        <v>0.23</v>
      </c>
      <c r="CG42">
        <v>3.78</v>
      </c>
      <c r="CH42">
        <v>0</v>
      </c>
      <c r="CI42">
        <v>5.94</v>
      </c>
      <c r="CJ42">
        <v>1.95</v>
      </c>
      <c r="CK42">
        <v>1.84</v>
      </c>
      <c r="CL42">
        <v>4.6087860000000003</v>
      </c>
      <c r="CM42">
        <v>0.935114</v>
      </c>
      <c r="CN42">
        <v>3.542468</v>
      </c>
      <c r="CO42">
        <v>3.03</v>
      </c>
      <c r="CP42">
        <v>0.99398699999999995</v>
      </c>
      <c r="CQ42">
        <v>2.7933979999999998</v>
      </c>
      <c r="CR42">
        <v>3.57</v>
      </c>
      <c r="CS42">
        <v>2.3306840000000002</v>
      </c>
      <c r="CT42">
        <v>1.9429620000000001</v>
      </c>
      <c r="CU42">
        <v>0.97984300000000002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81.052240999999995</v>
      </c>
    </row>
    <row r="43" spans="1:114">
      <c r="A43" t="s">
        <v>85</v>
      </c>
      <c r="B43">
        <v>0</v>
      </c>
      <c r="C43">
        <v>0</v>
      </c>
      <c r="D43">
        <v>45.802717999999999</v>
      </c>
      <c r="E43">
        <v>0</v>
      </c>
      <c r="F43">
        <v>15.613652</v>
      </c>
      <c r="G43">
        <v>22.628482000000002</v>
      </c>
      <c r="H43">
        <v>0</v>
      </c>
      <c r="I43">
        <v>92.605680000000007</v>
      </c>
      <c r="J43">
        <v>2.2865600000000001</v>
      </c>
      <c r="K43">
        <v>343.89265999999998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101.838258</v>
      </c>
      <c r="Q43">
        <v>21.555413000000001</v>
      </c>
      <c r="R43">
        <v>42.846212999999999</v>
      </c>
      <c r="S43">
        <v>26.616267000000001</v>
      </c>
      <c r="T43">
        <v>0.56176800000000005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0.94014600000000004</v>
      </c>
      <c r="AO43">
        <v>0</v>
      </c>
      <c r="AP43">
        <v>0.25619999999999998</v>
      </c>
      <c r="AQ43">
        <v>42.181699999999999</v>
      </c>
      <c r="AR43">
        <v>44.16</v>
      </c>
      <c r="AS43">
        <v>31.897382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81.051920999999993</v>
      </c>
      <c r="BA43">
        <f t="shared" si="1"/>
        <v>2270.0703020000001</v>
      </c>
      <c r="BD43">
        <v>3.2919900000000002</v>
      </c>
      <c r="BE43">
        <v>0</v>
      </c>
      <c r="BF43">
        <v>2.4006E-2</v>
      </c>
      <c r="BG43">
        <v>0</v>
      </c>
      <c r="BH43">
        <v>0</v>
      </c>
      <c r="BI43">
        <v>0.848132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</v>
      </c>
      <c r="BP43">
        <v>1.07</v>
      </c>
      <c r="BQ43">
        <v>1.771234</v>
      </c>
      <c r="BR43">
        <v>0</v>
      </c>
      <c r="BS43">
        <v>1.64</v>
      </c>
      <c r="BT43">
        <v>0</v>
      </c>
      <c r="BU43">
        <v>2.6925140000000001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3.5116909999999999</v>
      </c>
      <c r="CB43">
        <v>1.9</v>
      </c>
      <c r="CC43">
        <v>1.34</v>
      </c>
      <c r="CD43">
        <v>1.34</v>
      </c>
      <c r="CE43">
        <v>0</v>
      </c>
      <c r="CF43">
        <v>0.23</v>
      </c>
      <c r="CG43">
        <v>3.78</v>
      </c>
      <c r="CH43">
        <v>0</v>
      </c>
      <c r="CI43">
        <v>5.94</v>
      </c>
      <c r="CJ43">
        <v>1.95</v>
      </c>
      <c r="CK43">
        <v>1.84</v>
      </c>
      <c r="CL43">
        <v>4.6087860000000003</v>
      </c>
      <c r="CM43">
        <v>0.935114</v>
      </c>
      <c r="CN43">
        <v>3.542468</v>
      </c>
      <c r="CO43">
        <v>3.03</v>
      </c>
      <c r="CP43">
        <v>0.99398699999999995</v>
      </c>
      <c r="CQ43">
        <v>2.7933979999999998</v>
      </c>
      <c r="CR43">
        <v>3.57</v>
      </c>
      <c r="CS43">
        <v>2.3306840000000002</v>
      </c>
      <c r="CT43">
        <v>1.9429620000000001</v>
      </c>
      <c r="CU43">
        <v>0.97984300000000002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81.051920999999993</v>
      </c>
    </row>
    <row r="44" spans="1:114">
      <c r="A44" t="s">
        <v>86</v>
      </c>
      <c r="B44">
        <v>0</v>
      </c>
      <c r="C44">
        <v>0</v>
      </c>
      <c r="D44">
        <v>45.802717999999999</v>
      </c>
      <c r="E44">
        <v>0</v>
      </c>
      <c r="F44">
        <v>15.613652</v>
      </c>
      <c r="G44">
        <v>22.628482000000002</v>
      </c>
      <c r="H44">
        <v>0</v>
      </c>
      <c r="I44">
        <v>92.605680000000007</v>
      </c>
      <c r="J44">
        <v>2.2865600000000001</v>
      </c>
      <c r="K44">
        <v>343.89265999999998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101.838258</v>
      </c>
      <c r="Q44">
        <v>21.555413000000001</v>
      </c>
      <c r="R44">
        <v>42.846212999999999</v>
      </c>
      <c r="S44">
        <v>26.616267000000001</v>
      </c>
      <c r="T44">
        <v>0.56176800000000005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0.94014600000000004</v>
      </c>
      <c r="AO44">
        <v>0</v>
      </c>
      <c r="AP44">
        <v>0</v>
      </c>
      <c r="AQ44">
        <v>42.181699999999999</v>
      </c>
      <c r="AR44">
        <v>44.16</v>
      </c>
      <c r="AS44">
        <v>31.897382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81.131920999999991</v>
      </c>
      <c r="BA44">
        <f t="shared" si="1"/>
        <v>2269.8941020000007</v>
      </c>
      <c r="BD44">
        <v>3.2919900000000002</v>
      </c>
      <c r="BE44">
        <v>0</v>
      </c>
      <c r="BF44">
        <v>2.4006E-2</v>
      </c>
      <c r="BG44">
        <v>0</v>
      </c>
      <c r="BH44">
        <v>0</v>
      </c>
      <c r="BI44">
        <v>0.848132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</v>
      </c>
      <c r="BP44">
        <v>1.07</v>
      </c>
      <c r="BQ44">
        <v>1.771234</v>
      </c>
      <c r="BR44">
        <v>0</v>
      </c>
      <c r="BS44">
        <v>1.64</v>
      </c>
      <c r="BT44">
        <v>0</v>
      </c>
      <c r="BU44">
        <v>2.6925140000000001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3.5116909999999999</v>
      </c>
      <c r="CB44">
        <v>1.9</v>
      </c>
      <c r="CC44">
        <v>1.39</v>
      </c>
      <c r="CD44">
        <v>1.37</v>
      </c>
      <c r="CE44">
        <v>0</v>
      </c>
      <c r="CF44">
        <v>0.23</v>
      </c>
      <c r="CG44">
        <v>3.78</v>
      </c>
      <c r="CH44">
        <v>0</v>
      </c>
      <c r="CI44">
        <v>5.94</v>
      </c>
      <c r="CJ44">
        <v>1.95</v>
      </c>
      <c r="CK44">
        <v>1.84</v>
      </c>
      <c r="CL44">
        <v>4.6087860000000003</v>
      </c>
      <c r="CM44">
        <v>0.935114</v>
      </c>
      <c r="CN44">
        <v>3.542468</v>
      </c>
      <c r="CO44">
        <v>3.03</v>
      </c>
      <c r="CP44">
        <v>0.99398699999999995</v>
      </c>
      <c r="CQ44">
        <v>2.7933979999999998</v>
      </c>
      <c r="CR44">
        <v>3.57</v>
      </c>
      <c r="CS44">
        <v>2.3306840000000002</v>
      </c>
      <c r="CT44">
        <v>1.9429620000000001</v>
      </c>
      <c r="CU44">
        <v>0.97984300000000002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81.131920999999991</v>
      </c>
    </row>
    <row r="45" spans="1:114">
      <c r="A45" t="s">
        <v>87</v>
      </c>
      <c r="B45">
        <v>0</v>
      </c>
      <c r="C45">
        <v>0</v>
      </c>
      <c r="D45">
        <v>45.802717999999999</v>
      </c>
      <c r="E45">
        <v>0</v>
      </c>
      <c r="F45">
        <v>15.613652</v>
      </c>
      <c r="G45">
        <v>22.628482000000002</v>
      </c>
      <c r="H45">
        <v>0</v>
      </c>
      <c r="I45">
        <v>92.605680000000007</v>
      </c>
      <c r="J45">
        <v>2.2865600000000001</v>
      </c>
      <c r="K45">
        <v>343.89265999999998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101.838258</v>
      </c>
      <c r="Q45">
        <v>21.555413000000001</v>
      </c>
      <c r="R45">
        <v>42.846212999999999</v>
      </c>
      <c r="S45">
        <v>26.616267000000001</v>
      </c>
      <c r="T45">
        <v>0.56176800000000005</v>
      </c>
      <c r="U45">
        <v>348.97500000000002</v>
      </c>
      <c r="V45">
        <v>14.253199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0.94014600000000004</v>
      </c>
      <c r="AO45">
        <v>0</v>
      </c>
      <c r="AP45">
        <v>1.6653</v>
      </c>
      <c r="AQ45">
        <v>25.744700000000002</v>
      </c>
      <c r="AR45">
        <v>52.44</v>
      </c>
      <c r="AS45">
        <v>31.897382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81.131771999999998</v>
      </c>
      <c r="BA45">
        <f t="shared" si="1"/>
        <v>2263.4022530000011</v>
      </c>
      <c r="BD45">
        <v>3.2919900000000002</v>
      </c>
      <c r="BE45">
        <v>0</v>
      </c>
      <c r="BF45">
        <v>2.3857E-2</v>
      </c>
      <c r="BG45">
        <v>0</v>
      </c>
      <c r="BH45">
        <v>0</v>
      </c>
      <c r="BI45">
        <v>0.848132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</v>
      </c>
      <c r="BP45">
        <v>1.07</v>
      </c>
      <c r="BQ45">
        <v>1.771234</v>
      </c>
      <c r="BR45">
        <v>0</v>
      </c>
      <c r="BS45">
        <v>1.64</v>
      </c>
      <c r="BT45">
        <v>0</v>
      </c>
      <c r="BU45">
        <v>2.6925140000000001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3.5116909999999999</v>
      </c>
      <c r="CB45">
        <v>1.9</v>
      </c>
      <c r="CC45">
        <v>1.39</v>
      </c>
      <c r="CD45">
        <v>1.37</v>
      </c>
      <c r="CE45">
        <v>0</v>
      </c>
      <c r="CF45">
        <v>0.23</v>
      </c>
      <c r="CG45">
        <v>3.78</v>
      </c>
      <c r="CH45">
        <v>0</v>
      </c>
      <c r="CI45">
        <v>5.94</v>
      </c>
      <c r="CJ45">
        <v>1.95</v>
      </c>
      <c r="CK45">
        <v>1.84</v>
      </c>
      <c r="CL45">
        <v>4.6087860000000003</v>
      </c>
      <c r="CM45">
        <v>0.935114</v>
      </c>
      <c r="CN45">
        <v>3.542468</v>
      </c>
      <c r="CO45">
        <v>3.03</v>
      </c>
      <c r="CP45">
        <v>0.99398699999999995</v>
      </c>
      <c r="CQ45">
        <v>2.7933979999999998</v>
      </c>
      <c r="CR45">
        <v>3.57</v>
      </c>
      <c r="CS45">
        <v>2.3306840000000002</v>
      </c>
      <c r="CT45">
        <v>1.9429620000000001</v>
      </c>
      <c r="CU45">
        <v>0.97984300000000002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81.131771999999998</v>
      </c>
    </row>
    <row r="46" spans="1:114">
      <c r="A46" t="s">
        <v>88</v>
      </c>
      <c r="B46">
        <v>0</v>
      </c>
      <c r="C46">
        <v>0</v>
      </c>
      <c r="D46">
        <v>45.802717999999999</v>
      </c>
      <c r="E46">
        <v>0</v>
      </c>
      <c r="F46">
        <v>15.613652</v>
      </c>
      <c r="G46">
        <v>22.628482000000002</v>
      </c>
      <c r="H46">
        <v>0</v>
      </c>
      <c r="I46">
        <v>92.605680000000007</v>
      </c>
      <c r="J46">
        <v>2.2865600000000001</v>
      </c>
      <c r="K46">
        <v>343.89265999999998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101.838258</v>
      </c>
      <c r="Q46">
        <v>21.555413000000001</v>
      </c>
      <c r="R46">
        <v>42.846212999999999</v>
      </c>
      <c r="S46">
        <v>26.616267000000001</v>
      </c>
      <c r="T46">
        <v>0.56176800000000005</v>
      </c>
      <c r="U46">
        <v>348.97500000000002</v>
      </c>
      <c r="V46">
        <v>14.253199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0.94014600000000004</v>
      </c>
      <c r="AO46">
        <v>0</v>
      </c>
      <c r="AP46">
        <v>1.6653</v>
      </c>
      <c r="AQ46">
        <v>25.744700000000002</v>
      </c>
      <c r="AR46">
        <v>52.44</v>
      </c>
      <c r="AS46">
        <v>31.897382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81.131771999999998</v>
      </c>
      <c r="BA46">
        <f t="shared" si="1"/>
        <v>2263.4022530000011</v>
      </c>
      <c r="BD46">
        <v>3.2919900000000002</v>
      </c>
      <c r="BE46">
        <v>0</v>
      </c>
      <c r="BF46">
        <v>2.3857E-2</v>
      </c>
      <c r="BG46">
        <v>0</v>
      </c>
      <c r="BH46">
        <v>0</v>
      </c>
      <c r="BI46">
        <v>0.848132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</v>
      </c>
      <c r="BP46">
        <v>1.07</v>
      </c>
      <c r="BQ46">
        <v>1.771234</v>
      </c>
      <c r="BR46">
        <v>0</v>
      </c>
      <c r="BS46">
        <v>1.64</v>
      </c>
      <c r="BT46">
        <v>0</v>
      </c>
      <c r="BU46">
        <v>2.6925140000000001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3.5116909999999999</v>
      </c>
      <c r="CB46">
        <v>1.9</v>
      </c>
      <c r="CC46">
        <v>1.39</v>
      </c>
      <c r="CD46">
        <v>1.37</v>
      </c>
      <c r="CE46">
        <v>0</v>
      </c>
      <c r="CF46">
        <v>0.23</v>
      </c>
      <c r="CG46">
        <v>3.78</v>
      </c>
      <c r="CH46">
        <v>0</v>
      </c>
      <c r="CI46">
        <v>5.94</v>
      </c>
      <c r="CJ46">
        <v>1.95</v>
      </c>
      <c r="CK46">
        <v>1.84</v>
      </c>
      <c r="CL46">
        <v>4.6087860000000003</v>
      </c>
      <c r="CM46">
        <v>0.935114</v>
      </c>
      <c r="CN46">
        <v>3.542468</v>
      </c>
      <c r="CO46">
        <v>3.03</v>
      </c>
      <c r="CP46">
        <v>0.99398699999999995</v>
      </c>
      <c r="CQ46">
        <v>2.7933979999999998</v>
      </c>
      <c r="CR46">
        <v>3.57</v>
      </c>
      <c r="CS46">
        <v>2.3306840000000002</v>
      </c>
      <c r="CT46">
        <v>1.9429620000000001</v>
      </c>
      <c r="CU46">
        <v>0.97984300000000002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81.131771999999998</v>
      </c>
    </row>
    <row r="47" spans="1:114">
      <c r="A47" t="s">
        <v>89</v>
      </c>
      <c r="B47">
        <v>0</v>
      </c>
      <c r="C47">
        <v>0</v>
      </c>
      <c r="D47">
        <v>45.802717999999999</v>
      </c>
      <c r="E47">
        <v>0</v>
      </c>
      <c r="F47">
        <v>15.613652</v>
      </c>
      <c r="G47">
        <v>22.628482000000002</v>
      </c>
      <c r="H47">
        <v>0</v>
      </c>
      <c r="I47">
        <v>92.605680000000007</v>
      </c>
      <c r="J47">
        <v>2.2865600000000001</v>
      </c>
      <c r="K47">
        <v>343.89265999999998</v>
      </c>
      <c r="L47">
        <v>437.61432400000001</v>
      </c>
      <c r="M47">
        <v>92.912925000000001</v>
      </c>
      <c r="N47">
        <v>119.136178</v>
      </c>
      <c r="O47">
        <v>62.394581000000002</v>
      </c>
      <c r="P47">
        <v>101.838258</v>
      </c>
      <c r="Q47">
        <v>21.555413000000001</v>
      </c>
      <c r="R47">
        <v>42.846212999999999</v>
      </c>
      <c r="S47">
        <v>26.616267000000001</v>
      </c>
      <c r="T47">
        <v>0.56176800000000005</v>
      </c>
      <c r="U47">
        <v>348.97500000000002</v>
      </c>
      <c r="V47">
        <v>14.253199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0.94014600000000004</v>
      </c>
      <c r="AO47">
        <v>0</v>
      </c>
      <c r="AP47">
        <v>1.6653</v>
      </c>
      <c r="AQ47">
        <v>25.744700000000002</v>
      </c>
      <c r="AR47">
        <v>44.16</v>
      </c>
      <c r="AS47">
        <v>31.897382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81.131537999999992</v>
      </c>
      <c r="BA47">
        <f t="shared" si="1"/>
        <v>2255.1220190000008</v>
      </c>
      <c r="BD47">
        <v>3.2919900000000002</v>
      </c>
      <c r="BE47">
        <v>0</v>
      </c>
      <c r="BF47">
        <v>2.3782999999999999E-2</v>
      </c>
      <c r="BG47">
        <v>0</v>
      </c>
      <c r="BH47">
        <v>0</v>
      </c>
      <c r="BI47">
        <v>0.848132</v>
      </c>
      <c r="BJ47">
        <v>0</v>
      </c>
      <c r="BK47">
        <v>1.566E-2</v>
      </c>
      <c r="BL47">
        <v>0</v>
      </c>
      <c r="BM47">
        <v>0</v>
      </c>
      <c r="BN47">
        <v>0</v>
      </c>
      <c r="BO47">
        <v>2</v>
      </c>
      <c r="BP47">
        <v>1.07</v>
      </c>
      <c r="BQ47">
        <v>1.771234</v>
      </c>
      <c r="BR47">
        <v>0</v>
      </c>
      <c r="BS47">
        <v>1.64</v>
      </c>
      <c r="BT47">
        <v>0</v>
      </c>
      <c r="BU47">
        <v>2.6925140000000001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3.5116909999999999</v>
      </c>
      <c r="CB47">
        <v>1.9</v>
      </c>
      <c r="CC47">
        <v>1.39</v>
      </c>
      <c r="CD47">
        <v>1.37</v>
      </c>
      <c r="CE47">
        <v>0</v>
      </c>
      <c r="CF47">
        <v>0.23</v>
      </c>
      <c r="CG47">
        <v>3.78</v>
      </c>
      <c r="CH47">
        <v>0</v>
      </c>
      <c r="CI47">
        <v>5.94</v>
      </c>
      <c r="CJ47">
        <v>1.95</v>
      </c>
      <c r="CK47">
        <v>1.84</v>
      </c>
      <c r="CL47">
        <v>4.6087860000000003</v>
      </c>
      <c r="CM47">
        <v>0.935114</v>
      </c>
      <c r="CN47">
        <v>3.542468</v>
      </c>
      <c r="CO47">
        <v>3.03</v>
      </c>
      <c r="CP47">
        <v>0.99398699999999995</v>
      </c>
      <c r="CQ47">
        <v>2.7933979999999998</v>
      </c>
      <c r="CR47">
        <v>3.57</v>
      </c>
      <c r="CS47">
        <v>2.3306840000000002</v>
      </c>
      <c r="CT47">
        <v>1.9429620000000001</v>
      </c>
      <c r="CU47">
        <v>0.97984300000000002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81.131537999999992</v>
      </c>
    </row>
    <row r="48" spans="1:114">
      <c r="A48" t="s">
        <v>90</v>
      </c>
      <c r="B48">
        <v>0</v>
      </c>
      <c r="C48">
        <v>0</v>
      </c>
      <c r="D48">
        <v>45.802717999999999</v>
      </c>
      <c r="E48">
        <v>0</v>
      </c>
      <c r="F48">
        <v>15.613652</v>
      </c>
      <c r="G48">
        <v>22.628482000000002</v>
      </c>
      <c r="H48">
        <v>0</v>
      </c>
      <c r="I48">
        <v>92.605680000000007</v>
      </c>
      <c r="J48">
        <v>2.2865600000000001</v>
      </c>
      <c r="K48">
        <v>343.89265999999998</v>
      </c>
      <c r="L48">
        <v>437.61432400000001</v>
      </c>
      <c r="M48">
        <v>92.912925000000001</v>
      </c>
      <c r="N48">
        <v>119.136178</v>
      </c>
      <c r="O48">
        <v>62.394581000000002</v>
      </c>
      <c r="P48">
        <v>101.838258</v>
      </c>
      <c r="Q48">
        <v>21.555413000000001</v>
      </c>
      <c r="R48">
        <v>42.846212999999999</v>
      </c>
      <c r="S48">
        <v>26.616267000000001</v>
      </c>
      <c r="T48">
        <v>0.56176800000000005</v>
      </c>
      <c r="U48">
        <v>348.97500000000002</v>
      </c>
      <c r="V48">
        <v>14.253199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0.94014600000000004</v>
      </c>
      <c r="AO48">
        <v>0</v>
      </c>
      <c r="AP48">
        <v>1.6653</v>
      </c>
      <c r="AQ48">
        <v>25.744700000000002</v>
      </c>
      <c r="AR48">
        <v>44.16</v>
      </c>
      <c r="AS48">
        <v>31.897382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81.131537999999992</v>
      </c>
      <c r="BA48">
        <f t="shared" si="1"/>
        <v>2255.1220190000008</v>
      </c>
      <c r="BD48">
        <v>3.2919900000000002</v>
      </c>
      <c r="BE48">
        <v>0</v>
      </c>
      <c r="BF48">
        <v>2.3782999999999999E-2</v>
      </c>
      <c r="BG48">
        <v>0</v>
      </c>
      <c r="BH48">
        <v>0</v>
      </c>
      <c r="BI48">
        <v>0.848132</v>
      </c>
      <c r="BJ48">
        <v>0</v>
      </c>
      <c r="BK48">
        <v>1.566E-2</v>
      </c>
      <c r="BL48">
        <v>0</v>
      </c>
      <c r="BM48">
        <v>0</v>
      </c>
      <c r="BN48">
        <v>0</v>
      </c>
      <c r="BO48">
        <v>2</v>
      </c>
      <c r="BP48">
        <v>1.07</v>
      </c>
      <c r="BQ48">
        <v>1.771234</v>
      </c>
      <c r="BR48">
        <v>0</v>
      </c>
      <c r="BS48">
        <v>1.64</v>
      </c>
      <c r="BT48">
        <v>0</v>
      </c>
      <c r="BU48">
        <v>2.6925140000000001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3.5116909999999999</v>
      </c>
      <c r="CB48">
        <v>1.9</v>
      </c>
      <c r="CC48">
        <v>1.39</v>
      </c>
      <c r="CD48">
        <v>1.37</v>
      </c>
      <c r="CE48">
        <v>0</v>
      </c>
      <c r="CF48">
        <v>0.23</v>
      </c>
      <c r="CG48">
        <v>3.78</v>
      </c>
      <c r="CH48">
        <v>0</v>
      </c>
      <c r="CI48">
        <v>5.94</v>
      </c>
      <c r="CJ48">
        <v>1.95</v>
      </c>
      <c r="CK48">
        <v>1.84</v>
      </c>
      <c r="CL48">
        <v>4.6087860000000003</v>
      </c>
      <c r="CM48">
        <v>0.935114</v>
      </c>
      <c r="CN48">
        <v>3.542468</v>
      </c>
      <c r="CO48">
        <v>3.03</v>
      </c>
      <c r="CP48">
        <v>0.99398699999999995</v>
      </c>
      <c r="CQ48">
        <v>2.7933979999999998</v>
      </c>
      <c r="CR48">
        <v>3.57</v>
      </c>
      <c r="CS48">
        <v>2.3306840000000002</v>
      </c>
      <c r="CT48">
        <v>1.9429620000000001</v>
      </c>
      <c r="CU48">
        <v>0.97984300000000002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81.131537999999992</v>
      </c>
    </row>
    <row r="49" spans="1:114">
      <c r="A49" t="s">
        <v>91</v>
      </c>
      <c r="B49">
        <v>0</v>
      </c>
      <c r="C49">
        <v>0</v>
      </c>
      <c r="D49">
        <v>45.802717999999999</v>
      </c>
      <c r="E49">
        <v>0</v>
      </c>
      <c r="F49">
        <v>15.613652</v>
      </c>
      <c r="G49">
        <v>22.628482000000002</v>
      </c>
      <c r="H49">
        <v>0</v>
      </c>
      <c r="I49">
        <v>92.605680000000007</v>
      </c>
      <c r="J49">
        <v>2.2865600000000001</v>
      </c>
      <c r="K49">
        <v>343.89265999999998</v>
      </c>
      <c r="L49">
        <v>437.61432400000001</v>
      </c>
      <c r="M49">
        <v>92.912925000000001</v>
      </c>
      <c r="N49">
        <v>119.136178</v>
      </c>
      <c r="O49">
        <v>62.394581000000002</v>
      </c>
      <c r="P49">
        <v>101.838258</v>
      </c>
      <c r="Q49">
        <v>21.555413000000001</v>
      </c>
      <c r="R49">
        <v>42.846212999999999</v>
      </c>
      <c r="S49">
        <v>26.616267000000001</v>
      </c>
      <c r="T49">
        <v>0.56176800000000005</v>
      </c>
      <c r="U49">
        <v>348.97500000000002</v>
      </c>
      <c r="V49">
        <v>14.253199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0.94014600000000004</v>
      </c>
      <c r="AO49">
        <v>0</v>
      </c>
      <c r="AP49">
        <v>1.6653</v>
      </c>
      <c r="AQ49">
        <v>25.744700000000002</v>
      </c>
      <c r="AR49">
        <v>44.16</v>
      </c>
      <c r="AS49">
        <v>31.897382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81.131537999999992</v>
      </c>
      <c r="BA49">
        <f t="shared" si="1"/>
        <v>2255.1220190000008</v>
      </c>
      <c r="BD49">
        <v>3.2919900000000002</v>
      </c>
      <c r="BE49">
        <v>0</v>
      </c>
      <c r="BF49">
        <v>2.3782999999999999E-2</v>
      </c>
      <c r="BG49">
        <v>0</v>
      </c>
      <c r="BH49">
        <v>0</v>
      </c>
      <c r="BI49">
        <v>0.848132</v>
      </c>
      <c r="BJ49">
        <v>0</v>
      </c>
      <c r="BK49">
        <v>1.566E-2</v>
      </c>
      <c r="BL49">
        <v>0</v>
      </c>
      <c r="BM49">
        <v>0</v>
      </c>
      <c r="BN49">
        <v>0</v>
      </c>
      <c r="BO49">
        <v>2</v>
      </c>
      <c r="BP49">
        <v>1.07</v>
      </c>
      <c r="BQ49">
        <v>1.771234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3.5116909999999999</v>
      </c>
      <c r="CB49">
        <v>1.9</v>
      </c>
      <c r="CC49">
        <v>1.39</v>
      </c>
      <c r="CD49">
        <v>1.37</v>
      </c>
      <c r="CE49">
        <v>0</v>
      </c>
      <c r="CF49">
        <v>0.23</v>
      </c>
      <c r="CG49">
        <v>3.78</v>
      </c>
      <c r="CH49">
        <v>0</v>
      </c>
      <c r="CI49">
        <v>5.94</v>
      </c>
      <c r="CJ49">
        <v>1.95</v>
      </c>
      <c r="CK49">
        <v>1.84</v>
      </c>
      <c r="CL49">
        <v>4.6087860000000003</v>
      </c>
      <c r="CM49">
        <v>0.935114</v>
      </c>
      <c r="CN49">
        <v>3.542468</v>
      </c>
      <c r="CO49">
        <v>3.03</v>
      </c>
      <c r="CP49">
        <v>0.99398699999999995</v>
      </c>
      <c r="CQ49">
        <v>2.7933979999999998</v>
      </c>
      <c r="CR49">
        <v>3.57</v>
      </c>
      <c r="CS49">
        <v>2.3306840000000002</v>
      </c>
      <c r="CT49">
        <v>1.9429620000000001</v>
      </c>
      <c r="CU49">
        <v>0.97984300000000002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81.131537999999992</v>
      </c>
    </row>
    <row r="50" spans="1:114">
      <c r="A50" t="s">
        <v>92</v>
      </c>
      <c r="B50">
        <v>0</v>
      </c>
      <c r="C50">
        <v>0</v>
      </c>
      <c r="D50">
        <v>45.802717999999999</v>
      </c>
      <c r="E50">
        <v>0</v>
      </c>
      <c r="F50">
        <v>15.613652</v>
      </c>
      <c r="G50">
        <v>22.628482000000002</v>
      </c>
      <c r="H50">
        <v>0</v>
      </c>
      <c r="I50">
        <v>92.605680000000007</v>
      </c>
      <c r="J50">
        <v>2.2865600000000001</v>
      </c>
      <c r="K50">
        <v>343.89265999999998</v>
      </c>
      <c r="L50">
        <v>437.61432400000001</v>
      </c>
      <c r="M50">
        <v>92.912925000000001</v>
      </c>
      <c r="N50">
        <v>119.136178</v>
      </c>
      <c r="O50">
        <v>62.394581000000002</v>
      </c>
      <c r="P50">
        <v>101.838258</v>
      </c>
      <c r="Q50">
        <v>21.555413000000001</v>
      </c>
      <c r="R50">
        <v>42.846212999999999</v>
      </c>
      <c r="S50">
        <v>26.616267000000001</v>
      </c>
      <c r="T50">
        <v>0.56176800000000005</v>
      </c>
      <c r="U50">
        <v>348.97500000000002</v>
      </c>
      <c r="V50">
        <v>14.253199</v>
      </c>
      <c r="W50">
        <v>34.799309999999998</v>
      </c>
      <c r="X50">
        <v>147.515625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0.94014600000000004</v>
      </c>
      <c r="AO50">
        <v>0</v>
      </c>
      <c r="AP50">
        <v>1.6653</v>
      </c>
      <c r="AQ50">
        <v>25.744700000000002</v>
      </c>
      <c r="AR50">
        <v>44.16</v>
      </c>
      <c r="AS50">
        <v>31.897382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81.131537999999992</v>
      </c>
      <c r="BA50">
        <f t="shared" si="1"/>
        <v>2255.0582190000009</v>
      </c>
      <c r="BD50">
        <v>3.2919900000000002</v>
      </c>
      <c r="BE50">
        <v>0</v>
      </c>
      <c r="BF50">
        <v>2.3782999999999999E-2</v>
      </c>
      <c r="BG50">
        <v>0</v>
      </c>
      <c r="BH50">
        <v>0</v>
      </c>
      <c r="BI50">
        <v>0.848132</v>
      </c>
      <c r="BJ50">
        <v>0</v>
      </c>
      <c r="BK50">
        <v>1.566E-2</v>
      </c>
      <c r="BL50">
        <v>0</v>
      </c>
      <c r="BM50">
        <v>0</v>
      </c>
      <c r="BN50">
        <v>0</v>
      </c>
      <c r="BO50">
        <v>2</v>
      </c>
      <c r="BP50">
        <v>1.07</v>
      </c>
      <c r="BQ50">
        <v>1.771234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3.5116909999999999</v>
      </c>
      <c r="CB50">
        <v>1.9</v>
      </c>
      <c r="CC50">
        <v>1.39</v>
      </c>
      <c r="CD50">
        <v>1.37</v>
      </c>
      <c r="CE50">
        <v>0</v>
      </c>
      <c r="CF50">
        <v>0.23</v>
      </c>
      <c r="CG50">
        <v>3.78</v>
      </c>
      <c r="CH50">
        <v>0</v>
      </c>
      <c r="CI50">
        <v>5.94</v>
      </c>
      <c r="CJ50">
        <v>1.95</v>
      </c>
      <c r="CK50">
        <v>1.84</v>
      </c>
      <c r="CL50">
        <v>4.6087860000000003</v>
      </c>
      <c r="CM50">
        <v>0.935114</v>
      </c>
      <c r="CN50">
        <v>3.542468</v>
      </c>
      <c r="CO50">
        <v>3.03</v>
      </c>
      <c r="CP50">
        <v>0.99398699999999995</v>
      </c>
      <c r="CQ50">
        <v>2.7933979999999998</v>
      </c>
      <c r="CR50">
        <v>3.57</v>
      </c>
      <c r="CS50">
        <v>2.3306840000000002</v>
      </c>
      <c r="CT50">
        <v>1.9429620000000001</v>
      </c>
      <c r="CU50">
        <v>0.97984300000000002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81.131537999999992</v>
      </c>
    </row>
    <row r="51" spans="1:114">
      <c r="A51" t="s">
        <v>93</v>
      </c>
      <c r="B51">
        <v>0</v>
      </c>
      <c r="C51">
        <v>0</v>
      </c>
      <c r="D51">
        <v>45.802717999999999</v>
      </c>
      <c r="E51">
        <v>0</v>
      </c>
      <c r="F51">
        <v>15.613652</v>
      </c>
      <c r="G51">
        <v>22.628482000000002</v>
      </c>
      <c r="H51">
        <v>0</v>
      </c>
      <c r="I51">
        <v>92.605680000000007</v>
      </c>
      <c r="J51">
        <v>2.2865600000000001</v>
      </c>
      <c r="K51">
        <v>343.89265999999998</v>
      </c>
      <c r="L51">
        <v>437.61432400000001</v>
      </c>
      <c r="M51">
        <v>92.912925000000001</v>
      </c>
      <c r="N51">
        <v>119.136178</v>
      </c>
      <c r="O51">
        <v>62.394581000000002</v>
      </c>
      <c r="P51">
        <v>101.838258</v>
      </c>
      <c r="Q51">
        <v>21.555413000000001</v>
      </c>
      <c r="R51">
        <v>42.846212999999999</v>
      </c>
      <c r="S51">
        <v>26.616267000000001</v>
      </c>
      <c r="T51">
        <v>0.56176800000000005</v>
      </c>
      <c r="U51">
        <v>348.97500000000002</v>
      </c>
      <c r="V51">
        <v>14.253199</v>
      </c>
      <c r="W51">
        <v>34.799309999999998</v>
      </c>
      <c r="X51">
        <v>147.515625</v>
      </c>
      <c r="Y51">
        <v>0</v>
      </c>
      <c r="Z51">
        <v>6.49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0.94014600000000004</v>
      </c>
      <c r="AO51">
        <v>0</v>
      </c>
      <c r="AP51">
        <v>0</v>
      </c>
      <c r="AQ51">
        <v>25.744700000000002</v>
      </c>
      <c r="AR51">
        <v>44.16</v>
      </c>
      <c r="AS51">
        <v>31.897382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79.850619999999992</v>
      </c>
      <c r="BA51">
        <f t="shared" si="1"/>
        <v>2252.1120010000009</v>
      </c>
      <c r="BD51">
        <v>2.0610719999999998</v>
      </c>
      <c r="BE51">
        <v>0</v>
      </c>
      <c r="BF51">
        <v>2.3782999999999999E-2</v>
      </c>
      <c r="BG51">
        <v>0</v>
      </c>
      <c r="BH51">
        <v>0</v>
      </c>
      <c r="BI51">
        <v>0.848132</v>
      </c>
      <c r="BJ51">
        <v>0</v>
      </c>
      <c r="BK51">
        <v>1.566E-2</v>
      </c>
      <c r="BL51">
        <v>0</v>
      </c>
      <c r="BM51">
        <v>0</v>
      </c>
      <c r="BN51">
        <v>0</v>
      </c>
      <c r="BO51">
        <v>2</v>
      </c>
      <c r="BP51">
        <v>1.07</v>
      </c>
      <c r="BQ51">
        <v>1.771234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3.5116909999999999</v>
      </c>
      <c r="CB51">
        <v>1.85</v>
      </c>
      <c r="CC51">
        <v>1.39</v>
      </c>
      <c r="CD51">
        <v>1.37</v>
      </c>
      <c r="CE51">
        <v>0</v>
      </c>
      <c r="CF51">
        <v>0.23</v>
      </c>
      <c r="CG51">
        <v>3.78</v>
      </c>
      <c r="CH51">
        <v>0</v>
      </c>
      <c r="CI51">
        <v>5.94</v>
      </c>
      <c r="CJ51">
        <v>1.95</v>
      </c>
      <c r="CK51">
        <v>1.84</v>
      </c>
      <c r="CL51">
        <v>4.6087860000000003</v>
      </c>
      <c r="CM51">
        <v>0.935114</v>
      </c>
      <c r="CN51">
        <v>3.542468</v>
      </c>
      <c r="CO51">
        <v>3.03</v>
      </c>
      <c r="CP51">
        <v>0.99398699999999995</v>
      </c>
      <c r="CQ51">
        <v>2.7933979999999998</v>
      </c>
      <c r="CR51">
        <v>3.57</v>
      </c>
      <c r="CS51">
        <v>2.3306840000000002</v>
      </c>
      <c r="CT51">
        <v>1.9429620000000001</v>
      </c>
      <c r="CU51">
        <v>0.97984300000000002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79.850619999999992</v>
      </c>
    </row>
    <row r="52" spans="1:114">
      <c r="A52" t="s">
        <v>94</v>
      </c>
      <c r="B52">
        <v>0</v>
      </c>
      <c r="C52">
        <v>0</v>
      </c>
      <c r="D52">
        <v>45.802717999999999</v>
      </c>
      <c r="E52">
        <v>0</v>
      </c>
      <c r="F52">
        <v>15.613652</v>
      </c>
      <c r="G52">
        <v>22.628482000000002</v>
      </c>
      <c r="H52">
        <v>0</v>
      </c>
      <c r="I52">
        <v>92.605680000000007</v>
      </c>
      <c r="J52">
        <v>2.2865600000000001</v>
      </c>
      <c r="K52">
        <v>343.89265999999998</v>
      </c>
      <c r="L52">
        <v>437.61432400000001</v>
      </c>
      <c r="M52">
        <v>92.912925000000001</v>
      </c>
      <c r="N52">
        <v>119.136178</v>
      </c>
      <c r="O52">
        <v>62.394581000000002</v>
      </c>
      <c r="P52">
        <v>101.838258</v>
      </c>
      <c r="Q52">
        <v>21.555413000000001</v>
      </c>
      <c r="R52">
        <v>42.846212999999999</v>
      </c>
      <c r="S52">
        <v>26.616267000000001</v>
      </c>
      <c r="T52">
        <v>0.56176800000000005</v>
      </c>
      <c r="U52">
        <v>348.97500000000002</v>
      </c>
      <c r="V52">
        <v>14.253199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0.94014600000000004</v>
      </c>
      <c r="AO52">
        <v>0</v>
      </c>
      <c r="AP52">
        <v>0</v>
      </c>
      <c r="AQ52">
        <v>25.744700000000002</v>
      </c>
      <c r="AR52">
        <v>44.16</v>
      </c>
      <c r="AS52">
        <v>31.897382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79.850619999999992</v>
      </c>
      <c r="BA52">
        <f t="shared" si="1"/>
        <v>2245.6220010000011</v>
      </c>
      <c r="BD52">
        <v>2.0610719999999998</v>
      </c>
      <c r="BE52">
        <v>0</v>
      </c>
      <c r="BF52">
        <v>2.3782999999999999E-2</v>
      </c>
      <c r="BG52">
        <v>0</v>
      </c>
      <c r="BH52">
        <v>0</v>
      </c>
      <c r="BI52">
        <v>0.848132</v>
      </c>
      <c r="BJ52">
        <v>0</v>
      </c>
      <c r="BK52">
        <v>1.566E-2</v>
      </c>
      <c r="BL52">
        <v>0</v>
      </c>
      <c r="BM52">
        <v>0</v>
      </c>
      <c r="BN52">
        <v>0</v>
      </c>
      <c r="BO52">
        <v>2</v>
      </c>
      <c r="BP52">
        <v>1.07</v>
      </c>
      <c r="BQ52">
        <v>1.771234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3.5116909999999999</v>
      </c>
      <c r="CB52">
        <v>1.85</v>
      </c>
      <c r="CC52">
        <v>1.39</v>
      </c>
      <c r="CD52">
        <v>1.37</v>
      </c>
      <c r="CE52">
        <v>0</v>
      </c>
      <c r="CF52">
        <v>0.23</v>
      </c>
      <c r="CG52">
        <v>3.78</v>
      </c>
      <c r="CH52">
        <v>0</v>
      </c>
      <c r="CI52">
        <v>5.94</v>
      </c>
      <c r="CJ52">
        <v>1.95</v>
      </c>
      <c r="CK52">
        <v>1.84</v>
      </c>
      <c r="CL52">
        <v>4.6087860000000003</v>
      </c>
      <c r="CM52">
        <v>0.935114</v>
      </c>
      <c r="CN52">
        <v>3.542468</v>
      </c>
      <c r="CO52">
        <v>3.03</v>
      </c>
      <c r="CP52">
        <v>0.99398699999999995</v>
      </c>
      <c r="CQ52">
        <v>2.7933979999999998</v>
      </c>
      <c r="CR52">
        <v>3.57</v>
      </c>
      <c r="CS52">
        <v>2.3306840000000002</v>
      </c>
      <c r="CT52">
        <v>1.9429620000000001</v>
      </c>
      <c r="CU52">
        <v>0.97984300000000002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79.850619999999992</v>
      </c>
    </row>
    <row r="53" spans="1:114">
      <c r="A53" t="s">
        <v>95</v>
      </c>
      <c r="B53">
        <v>0</v>
      </c>
      <c r="C53">
        <v>0</v>
      </c>
      <c r="D53">
        <v>45.802717999999999</v>
      </c>
      <c r="E53">
        <v>0</v>
      </c>
      <c r="F53">
        <v>15.613652</v>
      </c>
      <c r="G53">
        <v>22.628482000000002</v>
      </c>
      <c r="H53">
        <v>0</v>
      </c>
      <c r="I53">
        <v>92.605680000000007</v>
      </c>
      <c r="J53">
        <v>2.2865600000000001</v>
      </c>
      <c r="K53">
        <v>343.89265999999998</v>
      </c>
      <c r="L53">
        <v>437.61432400000001</v>
      </c>
      <c r="M53">
        <v>92.912925000000001</v>
      </c>
      <c r="N53">
        <v>119.136178</v>
      </c>
      <c r="O53">
        <v>62.394581000000002</v>
      </c>
      <c r="P53">
        <v>101.458265</v>
      </c>
      <c r="Q53">
        <v>21.555413000000001</v>
      </c>
      <c r="R53">
        <v>42.846212999999999</v>
      </c>
      <c r="S53">
        <v>26.616267000000001</v>
      </c>
      <c r="T53">
        <v>0.56176800000000005</v>
      </c>
      <c r="U53">
        <v>348.97500000000002</v>
      </c>
      <c r="V53">
        <v>14.253199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0.94014600000000004</v>
      </c>
      <c r="AO53">
        <v>0</v>
      </c>
      <c r="AP53">
        <v>4.2272999999999996</v>
      </c>
      <c r="AQ53">
        <v>42.181699999999999</v>
      </c>
      <c r="AR53">
        <v>47.472000000000001</v>
      </c>
      <c r="AS53">
        <v>31.897382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79.850433999999993</v>
      </c>
      <c r="BA53">
        <f t="shared" si="1"/>
        <v>2269.2181220000011</v>
      </c>
      <c r="BD53">
        <v>2.0610719999999998</v>
      </c>
      <c r="BE53">
        <v>0</v>
      </c>
      <c r="BF53">
        <v>2.3597E-2</v>
      </c>
      <c r="BG53">
        <v>0</v>
      </c>
      <c r="BH53">
        <v>0</v>
      </c>
      <c r="BI53">
        <v>0.848132</v>
      </c>
      <c r="BJ53">
        <v>0</v>
      </c>
      <c r="BK53">
        <v>1.566E-2</v>
      </c>
      <c r="BL53">
        <v>0</v>
      </c>
      <c r="BM53">
        <v>0</v>
      </c>
      <c r="BN53">
        <v>0</v>
      </c>
      <c r="BO53">
        <v>2</v>
      </c>
      <c r="BP53">
        <v>1.07</v>
      </c>
      <c r="BQ53">
        <v>1.771234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3.5116909999999999</v>
      </c>
      <c r="CB53">
        <v>1.85</v>
      </c>
      <c r="CC53">
        <v>1.39</v>
      </c>
      <c r="CD53">
        <v>1.37</v>
      </c>
      <c r="CE53">
        <v>0</v>
      </c>
      <c r="CF53">
        <v>0.23</v>
      </c>
      <c r="CG53">
        <v>3.78</v>
      </c>
      <c r="CH53">
        <v>0</v>
      </c>
      <c r="CI53">
        <v>5.94</v>
      </c>
      <c r="CJ53">
        <v>1.95</v>
      </c>
      <c r="CK53">
        <v>1.84</v>
      </c>
      <c r="CL53">
        <v>4.6087860000000003</v>
      </c>
      <c r="CM53">
        <v>0.935114</v>
      </c>
      <c r="CN53">
        <v>3.542468</v>
      </c>
      <c r="CO53">
        <v>3.03</v>
      </c>
      <c r="CP53">
        <v>0.99398699999999995</v>
      </c>
      <c r="CQ53">
        <v>2.7933979999999998</v>
      </c>
      <c r="CR53">
        <v>3.57</v>
      </c>
      <c r="CS53">
        <v>2.3306840000000002</v>
      </c>
      <c r="CT53">
        <v>1.9429620000000001</v>
      </c>
      <c r="CU53">
        <v>0.97984300000000002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79.850433999999993</v>
      </c>
    </row>
    <row r="54" spans="1:114">
      <c r="A54" t="s">
        <v>96</v>
      </c>
      <c r="B54">
        <v>0</v>
      </c>
      <c r="C54">
        <v>0</v>
      </c>
      <c r="D54">
        <v>45.802717999999999</v>
      </c>
      <c r="E54">
        <v>0</v>
      </c>
      <c r="F54">
        <v>15.613652</v>
      </c>
      <c r="G54">
        <v>22.628482000000002</v>
      </c>
      <c r="H54">
        <v>0</v>
      </c>
      <c r="I54">
        <v>92.605680000000007</v>
      </c>
      <c r="J54">
        <v>2.2865600000000001</v>
      </c>
      <c r="K54">
        <v>343.89265999999998</v>
      </c>
      <c r="L54">
        <v>437.61432400000001</v>
      </c>
      <c r="M54">
        <v>92.912925000000001</v>
      </c>
      <c r="N54">
        <v>119.136178</v>
      </c>
      <c r="O54">
        <v>62.394581000000002</v>
      </c>
      <c r="P54">
        <v>101.458265</v>
      </c>
      <c r="Q54">
        <v>21.555413000000001</v>
      </c>
      <c r="R54">
        <v>42.846212999999999</v>
      </c>
      <c r="S54">
        <v>26.616267000000001</v>
      </c>
      <c r="T54">
        <v>0.56176800000000005</v>
      </c>
      <c r="U54">
        <v>348.97500000000002</v>
      </c>
      <c r="V54">
        <v>14.253199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0.94014600000000004</v>
      </c>
      <c r="AO54">
        <v>0</v>
      </c>
      <c r="AP54">
        <v>4.2272999999999996</v>
      </c>
      <c r="AQ54">
        <v>42.181699999999999</v>
      </c>
      <c r="AR54">
        <v>47.472000000000001</v>
      </c>
      <c r="AS54">
        <v>31.897382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79.780434</v>
      </c>
      <c r="BA54">
        <f t="shared" si="1"/>
        <v>2269.148122000001</v>
      </c>
      <c r="BD54">
        <v>2.0610719999999998</v>
      </c>
      <c r="BE54">
        <v>0</v>
      </c>
      <c r="BF54">
        <v>2.3597E-2</v>
      </c>
      <c r="BG54">
        <v>0</v>
      </c>
      <c r="BH54">
        <v>0</v>
      </c>
      <c r="BI54">
        <v>0.848132</v>
      </c>
      <c r="BJ54">
        <v>0</v>
      </c>
      <c r="BK54">
        <v>1.566E-2</v>
      </c>
      <c r="BL54">
        <v>0</v>
      </c>
      <c r="BM54">
        <v>0</v>
      </c>
      <c r="BN54">
        <v>0</v>
      </c>
      <c r="BO54">
        <v>2</v>
      </c>
      <c r="BP54">
        <v>1.07</v>
      </c>
      <c r="BQ54">
        <v>1.771234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3.5116909999999999</v>
      </c>
      <c r="CB54">
        <v>1.85</v>
      </c>
      <c r="CC54">
        <v>1.35</v>
      </c>
      <c r="CD54">
        <v>1.34</v>
      </c>
      <c r="CE54">
        <v>0</v>
      </c>
      <c r="CF54">
        <v>0.23</v>
      </c>
      <c r="CG54">
        <v>3.78</v>
      </c>
      <c r="CH54">
        <v>0</v>
      </c>
      <c r="CI54">
        <v>5.94</v>
      </c>
      <c r="CJ54">
        <v>1.95</v>
      </c>
      <c r="CK54">
        <v>1.84</v>
      </c>
      <c r="CL54">
        <v>4.6087860000000003</v>
      </c>
      <c r="CM54">
        <v>0.935114</v>
      </c>
      <c r="CN54">
        <v>3.542468</v>
      </c>
      <c r="CO54">
        <v>3.03</v>
      </c>
      <c r="CP54">
        <v>0.99398699999999995</v>
      </c>
      <c r="CQ54">
        <v>2.7933979999999998</v>
      </c>
      <c r="CR54">
        <v>3.57</v>
      </c>
      <c r="CS54">
        <v>2.3306840000000002</v>
      </c>
      <c r="CT54">
        <v>1.9429620000000001</v>
      </c>
      <c r="CU54">
        <v>0.97984300000000002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79.780434</v>
      </c>
    </row>
    <row r="55" spans="1:114">
      <c r="A55" t="s">
        <v>97</v>
      </c>
      <c r="B55">
        <v>0</v>
      </c>
      <c r="C55">
        <v>0</v>
      </c>
      <c r="D55">
        <v>45.802717999999999</v>
      </c>
      <c r="E55">
        <v>0</v>
      </c>
      <c r="F55">
        <v>15.613652</v>
      </c>
      <c r="G55">
        <v>22.628482000000002</v>
      </c>
      <c r="H55">
        <v>0</v>
      </c>
      <c r="I55">
        <v>92.605680000000007</v>
      </c>
      <c r="J55">
        <v>2.2865600000000001</v>
      </c>
      <c r="K55">
        <v>343.89265999999998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101.458265</v>
      </c>
      <c r="Q55">
        <v>21.555413000000001</v>
      </c>
      <c r="R55">
        <v>42.846212999999999</v>
      </c>
      <c r="S55">
        <v>26.616267000000001</v>
      </c>
      <c r="T55">
        <v>0.56176800000000005</v>
      </c>
      <c r="U55">
        <v>348.97500000000002</v>
      </c>
      <c r="V55">
        <v>14.253199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0.94014600000000004</v>
      </c>
      <c r="AO55">
        <v>0</v>
      </c>
      <c r="AP55">
        <v>4.2272999999999996</v>
      </c>
      <c r="AQ55">
        <v>42.181699999999999</v>
      </c>
      <c r="AR55">
        <v>35.328000000000003</v>
      </c>
      <c r="AS55">
        <v>32.553840000000001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79.780321999999998</v>
      </c>
      <c r="BA55">
        <f t="shared" si="1"/>
        <v>2257.6604680000009</v>
      </c>
      <c r="BD55">
        <v>2.0610719999999998</v>
      </c>
      <c r="BE55">
        <v>0</v>
      </c>
      <c r="BF55">
        <v>2.3484999999999999E-2</v>
      </c>
      <c r="BG55">
        <v>0</v>
      </c>
      <c r="BH55">
        <v>0</v>
      </c>
      <c r="BI55">
        <v>0.848132</v>
      </c>
      <c r="BJ55">
        <v>0</v>
      </c>
      <c r="BK55">
        <v>1.566E-2</v>
      </c>
      <c r="BL55">
        <v>0</v>
      </c>
      <c r="BM55">
        <v>0</v>
      </c>
      <c r="BN55">
        <v>0</v>
      </c>
      <c r="BO55">
        <v>2</v>
      </c>
      <c r="BP55">
        <v>1.07</v>
      </c>
      <c r="BQ55">
        <v>1.771234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3.5116909999999999</v>
      </c>
      <c r="CB55">
        <v>1.85</v>
      </c>
      <c r="CC55">
        <v>1.35</v>
      </c>
      <c r="CD55">
        <v>1.34</v>
      </c>
      <c r="CE55">
        <v>0</v>
      </c>
      <c r="CF55">
        <v>0.23</v>
      </c>
      <c r="CG55">
        <v>3.78</v>
      </c>
      <c r="CH55">
        <v>0</v>
      </c>
      <c r="CI55">
        <v>5.94</v>
      </c>
      <c r="CJ55">
        <v>1.95</v>
      </c>
      <c r="CK55">
        <v>1.84</v>
      </c>
      <c r="CL55">
        <v>4.6087860000000003</v>
      </c>
      <c r="CM55">
        <v>0.935114</v>
      </c>
      <c r="CN55">
        <v>3.542468</v>
      </c>
      <c r="CO55">
        <v>3.03</v>
      </c>
      <c r="CP55">
        <v>0.99398699999999995</v>
      </c>
      <c r="CQ55">
        <v>2.7933979999999998</v>
      </c>
      <c r="CR55">
        <v>3.57</v>
      </c>
      <c r="CS55">
        <v>2.3306840000000002</v>
      </c>
      <c r="CT55">
        <v>1.9429620000000001</v>
      </c>
      <c r="CU55">
        <v>0.97984300000000002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79.780321999999998</v>
      </c>
    </row>
    <row r="56" spans="1:114">
      <c r="A56" t="s">
        <v>98</v>
      </c>
      <c r="B56">
        <v>0</v>
      </c>
      <c r="C56">
        <v>0</v>
      </c>
      <c r="D56">
        <v>45.802717999999999</v>
      </c>
      <c r="E56">
        <v>0</v>
      </c>
      <c r="F56">
        <v>15.613652</v>
      </c>
      <c r="G56">
        <v>22.628482000000002</v>
      </c>
      <c r="H56">
        <v>0</v>
      </c>
      <c r="I56">
        <v>92.605680000000007</v>
      </c>
      <c r="J56">
        <v>2.2865600000000001</v>
      </c>
      <c r="K56">
        <v>343.89265999999998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101.458265</v>
      </c>
      <c r="Q56">
        <v>21.555413000000001</v>
      </c>
      <c r="R56">
        <v>42.846212999999999</v>
      </c>
      <c r="S56">
        <v>26.616267000000001</v>
      </c>
      <c r="T56">
        <v>0.56176800000000005</v>
      </c>
      <c r="U56">
        <v>348.97500000000002</v>
      </c>
      <c r="V56">
        <v>14.253199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0.94014600000000004</v>
      </c>
      <c r="AO56">
        <v>0</v>
      </c>
      <c r="AP56">
        <v>4.2272999999999996</v>
      </c>
      <c r="AQ56">
        <v>42.181699999999999</v>
      </c>
      <c r="AR56">
        <v>35.328000000000003</v>
      </c>
      <c r="AS56">
        <v>32.553840000000001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79.780321999999998</v>
      </c>
      <c r="BA56">
        <f t="shared" si="1"/>
        <v>2257.6604680000009</v>
      </c>
      <c r="BD56">
        <v>2.0610719999999998</v>
      </c>
      <c r="BE56">
        <v>0</v>
      </c>
      <c r="BF56">
        <v>2.3484999999999999E-2</v>
      </c>
      <c r="BG56">
        <v>0</v>
      </c>
      <c r="BH56">
        <v>0</v>
      </c>
      <c r="BI56">
        <v>0.848132</v>
      </c>
      <c r="BJ56">
        <v>0</v>
      </c>
      <c r="BK56">
        <v>1.566E-2</v>
      </c>
      <c r="BL56">
        <v>0</v>
      </c>
      <c r="BM56">
        <v>0</v>
      </c>
      <c r="BN56">
        <v>0</v>
      </c>
      <c r="BO56">
        <v>2</v>
      </c>
      <c r="BP56">
        <v>1.07</v>
      </c>
      <c r="BQ56">
        <v>1.771234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3.5116909999999999</v>
      </c>
      <c r="CB56">
        <v>1.85</v>
      </c>
      <c r="CC56">
        <v>1.35</v>
      </c>
      <c r="CD56">
        <v>1.34</v>
      </c>
      <c r="CE56">
        <v>0</v>
      </c>
      <c r="CF56">
        <v>0.23</v>
      </c>
      <c r="CG56">
        <v>3.78</v>
      </c>
      <c r="CH56">
        <v>0</v>
      </c>
      <c r="CI56">
        <v>5.94</v>
      </c>
      <c r="CJ56">
        <v>1.95</v>
      </c>
      <c r="CK56">
        <v>1.84</v>
      </c>
      <c r="CL56">
        <v>4.6087860000000003</v>
      </c>
      <c r="CM56">
        <v>0.935114</v>
      </c>
      <c r="CN56">
        <v>3.542468</v>
      </c>
      <c r="CO56">
        <v>3.03</v>
      </c>
      <c r="CP56">
        <v>0.99398699999999995</v>
      </c>
      <c r="CQ56">
        <v>2.7933979999999998</v>
      </c>
      <c r="CR56">
        <v>3.57</v>
      </c>
      <c r="CS56">
        <v>2.3306840000000002</v>
      </c>
      <c r="CT56">
        <v>1.9429620000000001</v>
      </c>
      <c r="CU56">
        <v>0.97984300000000002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79.780321999999998</v>
      </c>
    </row>
    <row r="57" spans="1:114">
      <c r="A57" t="s">
        <v>99</v>
      </c>
      <c r="B57">
        <v>0</v>
      </c>
      <c r="C57">
        <v>0</v>
      </c>
      <c r="D57">
        <v>45.802717999999999</v>
      </c>
      <c r="E57">
        <v>0</v>
      </c>
      <c r="F57">
        <v>15.613652</v>
      </c>
      <c r="G57">
        <v>22.628482000000002</v>
      </c>
      <c r="H57">
        <v>0</v>
      </c>
      <c r="I57">
        <v>92.605680000000007</v>
      </c>
      <c r="J57">
        <v>2.2865600000000001</v>
      </c>
      <c r="K57">
        <v>343.89265999999998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101.458265</v>
      </c>
      <c r="Q57">
        <v>21.555413000000001</v>
      </c>
      <c r="R57">
        <v>42.846212999999999</v>
      </c>
      <c r="S57">
        <v>26.616267000000001</v>
      </c>
      <c r="T57">
        <v>0.56176800000000005</v>
      </c>
      <c r="U57">
        <v>348.97500000000002</v>
      </c>
      <c r="V57">
        <v>14.253199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0.92055900000000002</v>
      </c>
      <c r="AO57">
        <v>0</v>
      </c>
      <c r="AP57">
        <v>0.76859999999999995</v>
      </c>
      <c r="AQ57">
        <v>42.181699999999999</v>
      </c>
      <c r="AR57">
        <v>35.328000000000003</v>
      </c>
      <c r="AS57">
        <v>31.897382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79.780321999999998</v>
      </c>
      <c r="BA57">
        <f t="shared" si="1"/>
        <v>2253.5257230000011</v>
      </c>
      <c r="BD57">
        <v>2.0610719999999998</v>
      </c>
      <c r="BE57">
        <v>0</v>
      </c>
      <c r="BF57">
        <v>2.3484999999999999E-2</v>
      </c>
      <c r="BG57">
        <v>0</v>
      </c>
      <c r="BH57">
        <v>0</v>
      </c>
      <c r="BI57">
        <v>0.848132</v>
      </c>
      <c r="BJ57">
        <v>0</v>
      </c>
      <c r="BK57">
        <v>1.566E-2</v>
      </c>
      <c r="BL57">
        <v>0</v>
      </c>
      <c r="BM57">
        <v>0</v>
      </c>
      <c r="BN57">
        <v>0</v>
      </c>
      <c r="BO57">
        <v>2</v>
      </c>
      <c r="BP57">
        <v>1.07</v>
      </c>
      <c r="BQ57">
        <v>1.771234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3.5116909999999999</v>
      </c>
      <c r="CB57">
        <v>1.85</v>
      </c>
      <c r="CC57">
        <v>1.35</v>
      </c>
      <c r="CD57">
        <v>1.34</v>
      </c>
      <c r="CE57">
        <v>0</v>
      </c>
      <c r="CF57">
        <v>0.23</v>
      </c>
      <c r="CG57">
        <v>3.78</v>
      </c>
      <c r="CH57">
        <v>0</v>
      </c>
      <c r="CI57">
        <v>5.94</v>
      </c>
      <c r="CJ57">
        <v>1.95</v>
      </c>
      <c r="CK57">
        <v>1.84</v>
      </c>
      <c r="CL57">
        <v>4.6087860000000003</v>
      </c>
      <c r="CM57">
        <v>0.935114</v>
      </c>
      <c r="CN57">
        <v>3.542468</v>
      </c>
      <c r="CO57">
        <v>3.03</v>
      </c>
      <c r="CP57">
        <v>0.99398699999999995</v>
      </c>
      <c r="CQ57">
        <v>2.7933979999999998</v>
      </c>
      <c r="CR57">
        <v>3.57</v>
      </c>
      <c r="CS57">
        <v>2.3306840000000002</v>
      </c>
      <c r="CT57">
        <v>1.9429620000000001</v>
      </c>
      <c r="CU57">
        <v>0.97984300000000002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79.780321999999998</v>
      </c>
    </row>
    <row r="58" spans="1:114">
      <c r="A58" t="s">
        <v>100</v>
      </c>
      <c r="B58">
        <v>0</v>
      </c>
      <c r="C58">
        <v>0</v>
      </c>
      <c r="D58">
        <v>45.802717999999999</v>
      </c>
      <c r="E58">
        <v>0</v>
      </c>
      <c r="F58">
        <v>15.613652</v>
      </c>
      <c r="G58">
        <v>22.628482000000002</v>
      </c>
      <c r="H58">
        <v>0</v>
      </c>
      <c r="I58">
        <v>92.605680000000007</v>
      </c>
      <c r="J58">
        <v>2.2865600000000001</v>
      </c>
      <c r="K58">
        <v>343.89265999999998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101.458265</v>
      </c>
      <c r="Q58">
        <v>21.555413000000001</v>
      </c>
      <c r="R58">
        <v>42.846212999999999</v>
      </c>
      <c r="S58">
        <v>26.616267000000001</v>
      </c>
      <c r="T58">
        <v>0.56176800000000005</v>
      </c>
      <c r="U58">
        <v>348.97500000000002</v>
      </c>
      <c r="V58">
        <v>14.253199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0.92055900000000002</v>
      </c>
      <c r="AO58">
        <v>0</v>
      </c>
      <c r="AP58">
        <v>0.76859999999999995</v>
      </c>
      <c r="AQ58">
        <v>42.181699999999999</v>
      </c>
      <c r="AR58">
        <v>35.328000000000003</v>
      </c>
      <c r="AS58">
        <v>31.897382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79.780321999999998</v>
      </c>
      <c r="BA58">
        <f t="shared" si="1"/>
        <v>2253.5257230000011</v>
      </c>
      <c r="BD58">
        <v>2.0610719999999998</v>
      </c>
      <c r="BE58">
        <v>0</v>
      </c>
      <c r="BF58">
        <v>2.3484999999999999E-2</v>
      </c>
      <c r="BG58">
        <v>0</v>
      </c>
      <c r="BH58">
        <v>0</v>
      </c>
      <c r="BI58">
        <v>0.848132</v>
      </c>
      <c r="BJ58">
        <v>0</v>
      </c>
      <c r="BK58">
        <v>1.566E-2</v>
      </c>
      <c r="BL58">
        <v>0</v>
      </c>
      <c r="BM58">
        <v>0</v>
      </c>
      <c r="BN58">
        <v>0</v>
      </c>
      <c r="BO58">
        <v>2</v>
      </c>
      <c r="BP58">
        <v>1.07</v>
      </c>
      <c r="BQ58">
        <v>1.771234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3.5116909999999999</v>
      </c>
      <c r="CB58">
        <v>1.85</v>
      </c>
      <c r="CC58">
        <v>1.35</v>
      </c>
      <c r="CD58">
        <v>1.34</v>
      </c>
      <c r="CE58">
        <v>0</v>
      </c>
      <c r="CF58">
        <v>0.23</v>
      </c>
      <c r="CG58">
        <v>3.78</v>
      </c>
      <c r="CH58">
        <v>0</v>
      </c>
      <c r="CI58">
        <v>5.94</v>
      </c>
      <c r="CJ58">
        <v>1.95</v>
      </c>
      <c r="CK58">
        <v>1.84</v>
      </c>
      <c r="CL58">
        <v>4.6087860000000003</v>
      </c>
      <c r="CM58">
        <v>0.935114</v>
      </c>
      <c r="CN58">
        <v>3.542468</v>
      </c>
      <c r="CO58">
        <v>3.03</v>
      </c>
      <c r="CP58">
        <v>0.99398699999999995</v>
      </c>
      <c r="CQ58">
        <v>2.7933979999999998</v>
      </c>
      <c r="CR58">
        <v>3.57</v>
      </c>
      <c r="CS58">
        <v>2.3306840000000002</v>
      </c>
      <c r="CT58">
        <v>1.9429620000000001</v>
      </c>
      <c r="CU58">
        <v>0.97984300000000002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79.780321999999998</v>
      </c>
    </row>
    <row r="59" spans="1:114">
      <c r="A59" t="s">
        <v>101</v>
      </c>
      <c r="B59">
        <v>0</v>
      </c>
      <c r="C59">
        <v>0</v>
      </c>
      <c r="D59">
        <v>45.802717999999999</v>
      </c>
      <c r="E59">
        <v>0</v>
      </c>
      <c r="F59">
        <v>15.613652</v>
      </c>
      <c r="G59">
        <v>22.628482000000002</v>
      </c>
      <c r="H59">
        <v>0</v>
      </c>
      <c r="I59">
        <v>92.605680000000007</v>
      </c>
      <c r="J59">
        <v>2.2865600000000001</v>
      </c>
      <c r="K59">
        <v>343.89265999999998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101.458265</v>
      </c>
      <c r="Q59">
        <v>21.555413000000001</v>
      </c>
      <c r="R59">
        <v>42.846212999999999</v>
      </c>
      <c r="S59">
        <v>26.616267000000001</v>
      </c>
      <c r="T59">
        <v>0.56176800000000005</v>
      </c>
      <c r="U59">
        <v>348.97500000000002</v>
      </c>
      <c r="V59">
        <v>14.253199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0.92055900000000002</v>
      </c>
      <c r="AO59">
        <v>0</v>
      </c>
      <c r="AP59">
        <v>0.76859999999999995</v>
      </c>
      <c r="AQ59">
        <v>42.181699999999999</v>
      </c>
      <c r="AR59">
        <v>39.744</v>
      </c>
      <c r="AS59">
        <v>32.688360000000003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77.565804999999997</v>
      </c>
      <c r="BA59">
        <f t="shared" si="1"/>
        <v>2256.5181840000014</v>
      </c>
      <c r="BD59">
        <v>2.0610719999999998</v>
      </c>
      <c r="BE59">
        <v>0</v>
      </c>
      <c r="BF59">
        <v>2.3224999999999999E-2</v>
      </c>
      <c r="BG59">
        <v>0</v>
      </c>
      <c r="BH59">
        <v>0</v>
      </c>
      <c r="BI59">
        <v>0.848132</v>
      </c>
      <c r="BJ59">
        <v>0</v>
      </c>
      <c r="BK59">
        <v>1.566E-2</v>
      </c>
      <c r="BL59">
        <v>0</v>
      </c>
      <c r="BM59">
        <v>0</v>
      </c>
      <c r="BN59">
        <v>0</v>
      </c>
      <c r="BO59">
        <v>2</v>
      </c>
      <c r="BP59">
        <v>1.07</v>
      </c>
      <c r="BQ59">
        <v>1.771234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9.34</v>
      </c>
      <c r="BX59">
        <v>2.0722879999999999</v>
      </c>
      <c r="BY59">
        <v>0.25</v>
      </c>
      <c r="BZ59">
        <v>1.938104</v>
      </c>
      <c r="CA59">
        <v>3.5116909999999999</v>
      </c>
      <c r="CB59">
        <v>1.8</v>
      </c>
      <c r="CC59">
        <v>1.35</v>
      </c>
      <c r="CD59">
        <v>1.34</v>
      </c>
      <c r="CE59">
        <v>0</v>
      </c>
      <c r="CF59">
        <v>0.23</v>
      </c>
      <c r="CG59">
        <v>3.78</v>
      </c>
      <c r="CH59">
        <v>0</v>
      </c>
      <c r="CI59">
        <v>5.94</v>
      </c>
      <c r="CJ59">
        <v>1.95</v>
      </c>
      <c r="CK59">
        <v>1.84</v>
      </c>
      <c r="CL59">
        <v>4.6087860000000003</v>
      </c>
      <c r="CM59">
        <v>0.935114</v>
      </c>
      <c r="CN59">
        <v>3.542468</v>
      </c>
      <c r="CO59">
        <v>3.03</v>
      </c>
      <c r="CP59">
        <v>0.99398699999999995</v>
      </c>
      <c r="CQ59">
        <v>2.7933979999999998</v>
      </c>
      <c r="CR59">
        <v>3.57</v>
      </c>
      <c r="CS59">
        <v>2.3522639999999999</v>
      </c>
      <c r="CT59">
        <v>1.9429620000000001</v>
      </c>
      <c r="CU59">
        <v>0.97984300000000002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77.565804999999997</v>
      </c>
    </row>
    <row r="60" spans="1:114">
      <c r="A60" t="s">
        <v>102</v>
      </c>
      <c r="B60">
        <v>0</v>
      </c>
      <c r="C60">
        <v>0</v>
      </c>
      <c r="D60">
        <v>45.802717999999999</v>
      </c>
      <c r="E60">
        <v>0</v>
      </c>
      <c r="F60">
        <v>15.613652</v>
      </c>
      <c r="G60">
        <v>22.628482000000002</v>
      </c>
      <c r="H60">
        <v>0</v>
      </c>
      <c r="I60">
        <v>92.605680000000007</v>
      </c>
      <c r="J60">
        <v>2.2865600000000001</v>
      </c>
      <c r="K60">
        <v>343.89265999999998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101.458265</v>
      </c>
      <c r="Q60">
        <v>21.555413000000001</v>
      </c>
      <c r="R60">
        <v>42.846212999999999</v>
      </c>
      <c r="S60">
        <v>26.616267000000001</v>
      </c>
      <c r="T60">
        <v>0.56176800000000005</v>
      </c>
      <c r="U60">
        <v>348.97500000000002</v>
      </c>
      <c r="V60">
        <v>14.253199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0.92055900000000002</v>
      </c>
      <c r="AO60">
        <v>0</v>
      </c>
      <c r="AP60">
        <v>0.76859999999999995</v>
      </c>
      <c r="AQ60">
        <v>42.181699999999999</v>
      </c>
      <c r="AR60">
        <v>39.744</v>
      </c>
      <c r="AS60">
        <v>32.688360000000003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77.565804999999997</v>
      </c>
      <c r="BA60">
        <f t="shared" si="1"/>
        <v>2256.5181840000014</v>
      </c>
      <c r="BD60">
        <v>2.0610719999999998</v>
      </c>
      <c r="BE60">
        <v>0</v>
      </c>
      <c r="BF60">
        <v>2.3224999999999999E-2</v>
      </c>
      <c r="BG60">
        <v>0</v>
      </c>
      <c r="BH60">
        <v>0</v>
      </c>
      <c r="BI60">
        <v>0.848132</v>
      </c>
      <c r="BJ60">
        <v>0</v>
      </c>
      <c r="BK60">
        <v>1.566E-2</v>
      </c>
      <c r="BL60">
        <v>0</v>
      </c>
      <c r="BM60">
        <v>0</v>
      </c>
      <c r="BN60">
        <v>0</v>
      </c>
      <c r="BO60">
        <v>2</v>
      </c>
      <c r="BP60">
        <v>1.07</v>
      </c>
      <c r="BQ60">
        <v>1.771234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9.34</v>
      </c>
      <c r="BX60">
        <v>2.0722879999999999</v>
      </c>
      <c r="BY60">
        <v>0.25</v>
      </c>
      <c r="BZ60">
        <v>1.938104</v>
      </c>
      <c r="CA60">
        <v>3.5116909999999999</v>
      </c>
      <c r="CB60">
        <v>1.8</v>
      </c>
      <c r="CC60">
        <v>1.35</v>
      </c>
      <c r="CD60">
        <v>1.34</v>
      </c>
      <c r="CE60">
        <v>0</v>
      </c>
      <c r="CF60">
        <v>0.23</v>
      </c>
      <c r="CG60">
        <v>3.78</v>
      </c>
      <c r="CH60">
        <v>0</v>
      </c>
      <c r="CI60">
        <v>5.94</v>
      </c>
      <c r="CJ60">
        <v>1.95</v>
      </c>
      <c r="CK60">
        <v>1.84</v>
      </c>
      <c r="CL60">
        <v>4.6087860000000003</v>
      </c>
      <c r="CM60">
        <v>0.935114</v>
      </c>
      <c r="CN60">
        <v>3.542468</v>
      </c>
      <c r="CO60">
        <v>3.03</v>
      </c>
      <c r="CP60">
        <v>0.99398699999999995</v>
      </c>
      <c r="CQ60">
        <v>2.7933979999999998</v>
      </c>
      <c r="CR60">
        <v>3.57</v>
      </c>
      <c r="CS60">
        <v>2.3522639999999999</v>
      </c>
      <c r="CT60">
        <v>1.9429620000000001</v>
      </c>
      <c r="CU60">
        <v>0.97984300000000002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77.565804999999997</v>
      </c>
    </row>
    <row r="61" spans="1:114">
      <c r="A61" t="s">
        <v>103</v>
      </c>
      <c r="B61">
        <v>0</v>
      </c>
      <c r="C61">
        <v>0</v>
      </c>
      <c r="D61">
        <v>45.802717999999999</v>
      </c>
      <c r="E61">
        <v>0</v>
      </c>
      <c r="F61">
        <v>15.613652</v>
      </c>
      <c r="G61">
        <v>22.628482000000002</v>
      </c>
      <c r="H61">
        <v>0</v>
      </c>
      <c r="I61">
        <v>92.605680000000007</v>
      </c>
      <c r="J61">
        <v>2.2865600000000001</v>
      </c>
      <c r="K61">
        <v>343.89265999999998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101.458265</v>
      </c>
      <c r="Q61">
        <v>21.555413000000001</v>
      </c>
      <c r="R61">
        <v>42.846212999999999</v>
      </c>
      <c r="S61">
        <v>26.616267000000001</v>
      </c>
      <c r="T61">
        <v>0.56176800000000005</v>
      </c>
      <c r="U61">
        <v>348.97500000000002</v>
      </c>
      <c r="V61">
        <v>14.253199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0.92055900000000002</v>
      </c>
      <c r="AO61">
        <v>0</v>
      </c>
      <c r="AP61">
        <v>0.76859999999999995</v>
      </c>
      <c r="AQ61">
        <v>42.181699999999999</v>
      </c>
      <c r="AR61">
        <v>44.16</v>
      </c>
      <c r="AS61">
        <v>32.688360000000003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77.615804999999995</v>
      </c>
      <c r="BA61">
        <f t="shared" si="1"/>
        <v>2260.9841840000008</v>
      </c>
      <c r="BD61">
        <v>2.0610719999999998</v>
      </c>
      <c r="BE61">
        <v>0</v>
      </c>
      <c r="BF61">
        <v>2.3224999999999999E-2</v>
      </c>
      <c r="BG61">
        <v>0</v>
      </c>
      <c r="BH61">
        <v>0</v>
      </c>
      <c r="BI61">
        <v>0.848132</v>
      </c>
      <c r="BJ61">
        <v>0</v>
      </c>
      <c r="BK61">
        <v>1.566E-2</v>
      </c>
      <c r="BL61">
        <v>0</v>
      </c>
      <c r="BM61">
        <v>0</v>
      </c>
      <c r="BN61">
        <v>0</v>
      </c>
      <c r="BO61">
        <v>2</v>
      </c>
      <c r="BP61">
        <v>1.07</v>
      </c>
      <c r="BQ61">
        <v>1.771234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9.34</v>
      </c>
      <c r="BX61">
        <v>2.0722879999999999</v>
      </c>
      <c r="BY61">
        <v>0.25</v>
      </c>
      <c r="BZ61">
        <v>1.938104</v>
      </c>
      <c r="CA61">
        <v>3.5116909999999999</v>
      </c>
      <c r="CB61">
        <v>1.85</v>
      </c>
      <c r="CC61">
        <v>1.35</v>
      </c>
      <c r="CD61">
        <v>1.34</v>
      </c>
      <c r="CE61">
        <v>0</v>
      </c>
      <c r="CF61">
        <v>0.23</v>
      </c>
      <c r="CG61">
        <v>3.78</v>
      </c>
      <c r="CH61">
        <v>0</v>
      </c>
      <c r="CI61">
        <v>5.94</v>
      </c>
      <c r="CJ61">
        <v>1.95</v>
      </c>
      <c r="CK61">
        <v>1.84</v>
      </c>
      <c r="CL61">
        <v>4.6087860000000003</v>
      </c>
      <c r="CM61">
        <v>0.935114</v>
      </c>
      <c r="CN61">
        <v>3.542468</v>
      </c>
      <c r="CO61">
        <v>3.03</v>
      </c>
      <c r="CP61">
        <v>0.99398699999999995</v>
      </c>
      <c r="CQ61">
        <v>2.7933979999999998</v>
      </c>
      <c r="CR61">
        <v>3.57</v>
      </c>
      <c r="CS61">
        <v>2.3522639999999999</v>
      </c>
      <c r="CT61">
        <v>1.9429620000000001</v>
      </c>
      <c r="CU61">
        <v>0.97984300000000002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77.615804999999995</v>
      </c>
    </row>
    <row r="62" spans="1:114">
      <c r="A62" t="s">
        <v>104</v>
      </c>
      <c r="B62">
        <v>0</v>
      </c>
      <c r="C62">
        <v>0</v>
      </c>
      <c r="D62">
        <v>45.802717999999999</v>
      </c>
      <c r="E62">
        <v>0</v>
      </c>
      <c r="F62">
        <v>15.613652</v>
      </c>
      <c r="G62">
        <v>22.628482000000002</v>
      </c>
      <c r="H62">
        <v>0</v>
      </c>
      <c r="I62">
        <v>92.605680000000007</v>
      </c>
      <c r="J62">
        <v>2.2865600000000001</v>
      </c>
      <c r="K62">
        <v>343.89265999999998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101.458265</v>
      </c>
      <c r="Q62">
        <v>21.555413000000001</v>
      </c>
      <c r="R62">
        <v>42.846212999999999</v>
      </c>
      <c r="S62">
        <v>26.616267000000001</v>
      </c>
      <c r="T62">
        <v>0.56176800000000005</v>
      </c>
      <c r="U62">
        <v>348.97500000000002</v>
      </c>
      <c r="V62">
        <v>14.253199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0.92055900000000002</v>
      </c>
      <c r="AO62">
        <v>0</v>
      </c>
      <c r="AP62">
        <v>0.76859999999999995</v>
      </c>
      <c r="AQ62">
        <v>42.181699999999999</v>
      </c>
      <c r="AR62">
        <v>44.16</v>
      </c>
      <c r="AS62">
        <v>32.688360000000003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77.555804999999992</v>
      </c>
      <c r="BA62">
        <f t="shared" si="1"/>
        <v>2260.9241840000009</v>
      </c>
      <c r="BD62">
        <v>2.0610719999999998</v>
      </c>
      <c r="BE62">
        <v>0</v>
      </c>
      <c r="BF62">
        <v>2.3224999999999999E-2</v>
      </c>
      <c r="BG62">
        <v>0</v>
      </c>
      <c r="BH62">
        <v>0</v>
      </c>
      <c r="BI62">
        <v>0.848132</v>
      </c>
      <c r="BJ62">
        <v>0</v>
      </c>
      <c r="BK62">
        <v>1.566E-2</v>
      </c>
      <c r="BL62">
        <v>0</v>
      </c>
      <c r="BM62">
        <v>0</v>
      </c>
      <c r="BN62">
        <v>0</v>
      </c>
      <c r="BO62">
        <v>2</v>
      </c>
      <c r="BP62">
        <v>1.07</v>
      </c>
      <c r="BQ62">
        <v>1.771234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9.34</v>
      </c>
      <c r="BX62">
        <v>2.0722879999999999</v>
      </c>
      <c r="BY62">
        <v>0.25</v>
      </c>
      <c r="BZ62">
        <v>1.938104</v>
      </c>
      <c r="CA62">
        <v>3.5116909999999999</v>
      </c>
      <c r="CB62">
        <v>1.85</v>
      </c>
      <c r="CC62">
        <v>1.32</v>
      </c>
      <c r="CD62">
        <v>1.31</v>
      </c>
      <c r="CE62">
        <v>0</v>
      </c>
      <c r="CF62">
        <v>0.23</v>
      </c>
      <c r="CG62">
        <v>3.78</v>
      </c>
      <c r="CH62">
        <v>0</v>
      </c>
      <c r="CI62">
        <v>5.94</v>
      </c>
      <c r="CJ62">
        <v>1.95</v>
      </c>
      <c r="CK62">
        <v>1.84</v>
      </c>
      <c r="CL62">
        <v>4.6087860000000003</v>
      </c>
      <c r="CM62">
        <v>0.935114</v>
      </c>
      <c r="CN62">
        <v>3.542468</v>
      </c>
      <c r="CO62">
        <v>3.03</v>
      </c>
      <c r="CP62">
        <v>0.99398699999999995</v>
      </c>
      <c r="CQ62">
        <v>2.7933979999999998</v>
      </c>
      <c r="CR62">
        <v>3.57</v>
      </c>
      <c r="CS62">
        <v>2.3522639999999999</v>
      </c>
      <c r="CT62">
        <v>1.9429620000000001</v>
      </c>
      <c r="CU62">
        <v>0.97984300000000002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77.555804999999992</v>
      </c>
    </row>
    <row r="63" spans="1:114">
      <c r="A63" t="s">
        <v>105</v>
      </c>
      <c r="B63">
        <v>0</v>
      </c>
      <c r="C63">
        <v>0</v>
      </c>
      <c r="D63">
        <v>45.802717999999999</v>
      </c>
      <c r="E63">
        <v>0</v>
      </c>
      <c r="F63">
        <v>15.613652</v>
      </c>
      <c r="G63">
        <v>22.628482000000002</v>
      </c>
      <c r="H63">
        <v>0</v>
      </c>
      <c r="I63">
        <v>92.605680000000007</v>
      </c>
      <c r="J63">
        <v>2.2865600000000001</v>
      </c>
      <c r="K63">
        <v>343.89265999999998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101.458265</v>
      </c>
      <c r="Q63">
        <v>21.555413000000001</v>
      </c>
      <c r="R63">
        <v>42.846212999999999</v>
      </c>
      <c r="S63">
        <v>26.616267000000001</v>
      </c>
      <c r="T63">
        <v>0.56176800000000005</v>
      </c>
      <c r="U63">
        <v>348.97500000000002</v>
      </c>
      <c r="V63">
        <v>14.253199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3.9559120000000001</v>
      </c>
      <c r="AJ63">
        <v>0</v>
      </c>
      <c r="AK63">
        <v>26.555779999999999</v>
      </c>
      <c r="AL63">
        <v>0</v>
      </c>
      <c r="AM63">
        <v>0</v>
      </c>
      <c r="AN63">
        <v>0.92055900000000002</v>
      </c>
      <c r="AO63">
        <v>0</v>
      </c>
      <c r="AP63">
        <v>0.76859999999999995</v>
      </c>
      <c r="AQ63">
        <v>42.181699999999999</v>
      </c>
      <c r="AR63">
        <v>39.744</v>
      </c>
      <c r="AS63">
        <v>32.688360000000003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77.555543999999998</v>
      </c>
      <c r="BA63">
        <f t="shared" si="1"/>
        <v>2260.4638350000009</v>
      </c>
      <c r="BD63">
        <v>2.0610719999999998</v>
      </c>
      <c r="BE63">
        <v>0</v>
      </c>
      <c r="BF63">
        <v>2.2963999999999998E-2</v>
      </c>
      <c r="BG63">
        <v>0</v>
      </c>
      <c r="BH63">
        <v>0</v>
      </c>
      <c r="BI63">
        <v>0.848132</v>
      </c>
      <c r="BJ63">
        <v>0</v>
      </c>
      <c r="BK63">
        <v>1.566E-2</v>
      </c>
      <c r="BL63">
        <v>0</v>
      </c>
      <c r="BM63">
        <v>0</v>
      </c>
      <c r="BN63">
        <v>0</v>
      </c>
      <c r="BO63">
        <v>2</v>
      </c>
      <c r="BP63">
        <v>1.07</v>
      </c>
      <c r="BQ63">
        <v>1.771234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9.34</v>
      </c>
      <c r="BX63">
        <v>2.0722879999999999</v>
      </c>
      <c r="BY63">
        <v>0.25</v>
      </c>
      <c r="BZ63">
        <v>1.938104</v>
      </c>
      <c r="CA63">
        <v>3.5116909999999999</v>
      </c>
      <c r="CB63">
        <v>1.85</v>
      </c>
      <c r="CC63">
        <v>1.32</v>
      </c>
      <c r="CD63">
        <v>1.31</v>
      </c>
      <c r="CE63">
        <v>0</v>
      </c>
      <c r="CF63">
        <v>0.23</v>
      </c>
      <c r="CG63">
        <v>3.78</v>
      </c>
      <c r="CH63">
        <v>0</v>
      </c>
      <c r="CI63">
        <v>5.94</v>
      </c>
      <c r="CJ63">
        <v>1.95</v>
      </c>
      <c r="CK63">
        <v>1.84</v>
      </c>
      <c r="CL63">
        <v>4.6087860000000003</v>
      </c>
      <c r="CM63">
        <v>0.935114</v>
      </c>
      <c r="CN63">
        <v>3.542468</v>
      </c>
      <c r="CO63">
        <v>3.03</v>
      </c>
      <c r="CP63">
        <v>0.99398699999999995</v>
      </c>
      <c r="CQ63">
        <v>2.7933979999999998</v>
      </c>
      <c r="CR63">
        <v>3.57</v>
      </c>
      <c r="CS63">
        <v>2.3522639999999999</v>
      </c>
      <c r="CT63">
        <v>1.9429620000000001</v>
      </c>
      <c r="CU63">
        <v>0.97984300000000002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77.555543999999998</v>
      </c>
    </row>
    <row r="64" spans="1:114">
      <c r="A64" t="s">
        <v>106</v>
      </c>
      <c r="B64">
        <v>0</v>
      </c>
      <c r="C64">
        <v>0</v>
      </c>
      <c r="D64">
        <v>45.802717999999999</v>
      </c>
      <c r="E64">
        <v>0</v>
      </c>
      <c r="F64">
        <v>15.613652</v>
      </c>
      <c r="G64">
        <v>22.628482000000002</v>
      </c>
      <c r="H64">
        <v>0</v>
      </c>
      <c r="I64">
        <v>92.605680000000007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101.458265</v>
      </c>
      <c r="Q64">
        <v>21.555413000000001</v>
      </c>
      <c r="R64">
        <v>42.846212999999999</v>
      </c>
      <c r="S64">
        <v>26.616267000000001</v>
      </c>
      <c r="T64">
        <v>0.56176800000000005</v>
      </c>
      <c r="U64">
        <v>348.97500000000002</v>
      </c>
      <c r="V64">
        <v>14.253199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17.142282999999999</v>
      </c>
      <c r="AJ64">
        <v>0</v>
      </c>
      <c r="AK64">
        <v>26.555779999999999</v>
      </c>
      <c r="AL64">
        <v>0</v>
      </c>
      <c r="AM64">
        <v>0</v>
      </c>
      <c r="AN64">
        <v>0.92055900000000002</v>
      </c>
      <c r="AO64">
        <v>0</v>
      </c>
      <c r="AP64">
        <v>0.76859999999999995</v>
      </c>
      <c r="AQ64">
        <v>42.181699999999999</v>
      </c>
      <c r="AR64">
        <v>39.744</v>
      </c>
      <c r="AS64">
        <v>32.688360000000003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77.555543999999998</v>
      </c>
      <c r="BA64">
        <f t="shared" si="1"/>
        <v>2273.6502060000007</v>
      </c>
      <c r="BD64">
        <v>2.0610719999999998</v>
      </c>
      <c r="BE64">
        <v>0</v>
      </c>
      <c r="BF64">
        <v>2.2963999999999998E-2</v>
      </c>
      <c r="BG64">
        <v>0</v>
      </c>
      <c r="BH64">
        <v>0</v>
      </c>
      <c r="BI64">
        <v>0.848132</v>
      </c>
      <c r="BJ64">
        <v>0</v>
      </c>
      <c r="BK64">
        <v>1.566E-2</v>
      </c>
      <c r="BL64">
        <v>0</v>
      </c>
      <c r="BM64">
        <v>0</v>
      </c>
      <c r="BN64">
        <v>0</v>
      </c>
      <c r="BO64">
        <v>2</v>
      </c>
      <c r="BP64">
        <v>1.07</v>
      </c>
      <c r="BQ64">
        <v>1.771234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9.34</v>
      </c>
      <c r="BX64">
        <v>2.0722879999999999</v>
      </c>
      <c r="BY64">
        <v>0.25</v>
      </c>
      <c r="BZ64">
        <v>1.938104</v>
      </c>
      <c r="CA64">
        <v>3.5116909999999999</v>
      </c>
      <c r="CB64">
        <v>1.85</v>
      </c>
      <c r="CC64">
        <v>1.32</v>
      </c>
      <c r="CD64">
        <v>1.31</v>
      </c>
      <c r="CE64">
        <v>0</v>
      </c>
      <c r="CF64">
        <v>0.23</v>
      </c>
      <c r="CG64">
        <v>3.78</v>
      </c>
      <c r="CH64">
        <v>0</v>
      </c>
      <c r="CI64">
        <v>5.94</v>
      </c>
      <c r="CJ64">
        <v>1.95</v>
      </c>
      <c r="CK64">
        <v>1.84</v>
      </c>
      <c r="CL64">
        <v>4.6087860000000003</v>
      </c>
      <c r="CM64">
        <v>0.935114</v>
      </c>
      <c r="CN64">
        <v>3.542468</v>
      </c>
      <c r="CO64">
        <v>3.03</v>
      </c>
      <c r="CP64">
        <v>0.99398699999999995</v>
      </c>
      <c r="CQ64">
        <v>2.7933979999999998</v>
      </c>
      <c r="CR64">
        <v>3.57</v>
      </c>
      <c r="CS64">
        <v>2.3522639999999999</v>
      </c>
      <c r="CT64">
        <v>1.9429620000000001</v>
      </c>
      <c r="CU64">
        <v>0.97984300000000002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77.555543999999998</v>
      </c>
    </row>
    <row r="65" spans="1:114">
      <c r="A65" t="s">
        <v>107</v>
      </c>
      <c r="B65">
        <v>0</v>
      </c>
      <c r="C65">
        <v>0</v>
      </c>
      <c r="D65">
        <v>45.802717999999999</v>
      </c>
      <c r="E65">
        <v>0</v>
      </c>
      <c r="F65">
        <v>15.613652</v>
      </c>
      <c r="G65">
        <v>22.628482000000002</v>
      </c>
      <c r="H65">
        <v>0</v>
      </c>
      <c r="I65">
        <v>92.605680000000007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101.458265</v>
      </c>
      <c r="Q65">
        <v>21.555413000000001</v>
      </c>
      <c r="R65">
        <v>42.846212999999999</v>
      </c>
      <c r="S65">
        <v>26.616267000000001</v>
      </c>
      <c r="T65">
        <v>0.56176800000000005</v>
      </c>
      <c r="U65">
        <v>348.97500000000002</v>
      </c>
      <c r="V65">
        <v>14.253199</v>
      </c>
      <c r="W65">
        <v>32.777999999999999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18.957909000000001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0.92055900000000002</v>
      </c>
      <c r="AO65">
        <v>0</v>
      </c>
      <c r="AP65">
        <v>0.76859999999999995</v>
      </c>
      <c r="AQ65">
        <v>42.181699999999999</v>
      </c>
      <c r="AR65">
        <v>44.16</v>
      </c>
      <c r="AS65">
        <v>29.5944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77.705708999999999</v>
      </c>
      <c r="BA65">
        <f t="shared" si="1"/>
        <v>2274.9167270000003</v>
      </c>
      <c r="BD65">
        <v>2.0610719999999998</v>
      </c>
      <c r="BE65">
        <v>0</v>
      </c>
      <c r="BF65">
        <v>2.2963999999999998E-2</v>
      </c>
      <c r="BG65">
        <v>0</v>
      </c>
      <c r="BH65">
        <v>0</v>
      </c>
      <c r="BI65">
        <v>0.848132</v>
      </c>
      <c r="BJ65">
        <v>0</v>
      </c>
      <c r="BK65">
        <v>1.566E-2</v>
      </c>
      <c r="BL65">
        <v>0</v>
      </c>
      <c r="BM65">
        <v>0</v>
      </c>
      <c r="BN65">
        <v>0</v>
      </c>
      <c r="BO65">
        <v>2</v>
      </c>
      <c r="BP65">
        <v>1.07</v>
      </c>
      <c r="BQ65">
        <v>1.771234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9.34</v>
      </c>
      <c r="BX65">
        <v>2.0722879999999999</v>
      </c>
      <c r="BY65">
        <v>0.25</v>
      </c>
      <c r="BZ65">
        <v>1.938104</v>
      </c>
      <c r="CA65">
        <v>3.5116909999999999</v>
      </c>
      <c r="CB65">
        <v>1.85</v>
      </c>
      <c r="CC65">
        <v>1.32</v>
      </c>
      <c r="CD65">
        <v>1.31</v>
      </c>
      <c r="CE65">
        <v>0</v>
      </c>
      <c r="CF65">
        <v>0.23</v>
      </c>
      <c r="CG65">
        <v>3.78</v>
      </c>
      <c r="CH65">
        <v>0.15016499999999999</v>
      </c>
      <c r="CI65">
        <v>5.94</v>
      </c>
      <c r="CJ65">
        <v>1.95</v>
      </c>
      <c r="CK65">
        <v>1.84</v>
      </c>
      <c r="CL65">
        <v>4.6087860000000003</v>
      </c>
      <c r="CM65">
        <v>0.935114</v>
      </c>
      <c r="CN65">
        <v>3.542468</v>
      </c>
      <c r="CO65">
        <v>3.03</v>
      </c>
      <c r="CP65">
        <v>0.99398699999999995</v>
      </c>
      <c r="CQ65">
        <v>2.7933979999999998</v>
      </c>
      <c r="CR65">
        <v>3.57</v>
      </c>
      <c r="CS65">
        <v>2.3522639999999999</v>
      </c>
      <c r="CT65">
        <v>1.9429620000000001</v>
      </c>
      <c r="CU65">
        <v>0.97984300000000002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77.705708999999999</v>
      </c>
    </row>
    <row r="66" spans="1:114">
      <c r="A66" t="s">
        <v>108</v>
      </c>
      <c r="B66">
        <v>0</v>
      </c>
      <c r="C66">
        <v>0</v>
      </c>
      <c r="D66">
        <v>45.802717999999999</v>
      </c>
      <c r="E66">
        <v>0</v>
      </c>
      <c r="F66">
        <v>15.613652</v>
      </c>
      <c r="G66">
        <v>22.628482000000002</v>
      </c>
      <c r="H66">
        <v>0</v>
      </c>
      <c r="I66">
        <v>92.605680000000007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101.458265</v>
      </c>
      <c r="Q66">
        <v>21.555413000000001</v>
      </c>
      <c r="R66">
        <v>42.846212999999999</v>
      </c>
      <c r="S66">
        <v>26.616267000000001</v>
      </c>
      <c r="T66">
        <v>0.56176800000000005</v>
      </c>
      <c r="U66">
        <v>348.97500000000002</v>
      </c>
      <c r="V66">
        <v>14.253199</v>
      </c>
      <c r="W66">
        <v>32.777999999999999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21.987266000000002</v>
      </c>
      <c r="AI66">
        <v>0</v>
      </c>
      <c r="AJ66">
        <v>0</v>
      </c>
      <c r="AK66">
        <v>26.555779999999999</v>
      </c>
      <c r="AL66">
        <v>0</v>
      </c>
      <c r="AM66">
        <v>0</v>
      </c>
      <c r="AN66">
        <v>0.92055900000000002</v>
      </c>
      <c r="AO66">
        <v>0</v>
      </c>
      <c r="AP66">
        <v>0.76859999999999995</v>
      </c>
      <c r="AQ66">
        <v>42.181699999999999</v>
      </c>
      <c r="AR66">
        <v>44.16</v>
      </c>
      <c r="AS66">
        <v>29.5944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77.730735999999993</v>
      </c>
      <c r="BA66">
        <f t="shared" si="1"/>
        <v>2277.9711110000007</v>
      </c>
      <c r="BD66">
        <v>2.0610719999999998</v>
      </c>
      <c r="BE66">
        <v>0</v>
      </c>
      <c r="BF66">
        <v>2.2963999999999998E-2</v>
      </c>
      <c r="BG66">
        <v>0</v>
      </c>
      <c r="BH66">
        <v>0</v>
      </c>
      <c r="BI66">
        <v>0.848132</v>
      </c>
      <c r="BJ66">
        <v>0</v>
      </c>
      <c r="BK66">
        <v>1.566E-2</v>
      </c>
      <c r="BL66">
        <v>0</v>
      </c>
      <c r="BM66">
        <v>0</v>
      </c>
      <c r="BN66">
        <v>0</v>
      </c>
      <c r="BO66">
        <v>2</v>
      </c>
      <c r="BP66">
        <v>1.07</v>
      </c>
      <c r="BQ66">
        <v>1.771234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9.34</v>
      </c>
      <c r="BX66">
        <v>2.0722879999999999</v>
      </c>
      <c r="BY66">
        <v>0.25</v>
      </c>
      <c r="BZ66">
        <v>1.938104</v>
      </c>
      <c r="CA66">
        <v>3.5116909999999999</v>
      </c>
      <c r="CB66">
        <v>1.85</v>
      </c>
      <c r="CC66">
        <v>1.32</v>
      </c>
      <c r="CD66">
        <v>1.31</v>
      </c>
      <c r="CE66">
        <v>0</v>
      </c>
      <c r="CF66">
        <v>0.23</v>
      </c>
      <c r="CG66">
        <v>3.78</v>
      </c>
      <c r="CH66">
        <v>0.17519199999999999</v>
      </c>
      <c r="CI66">
        <v>5.94</v>
      </c>
      <c r="CJ66">
        <v>1.95</v>
      </c>
      <c r="CK66">
        <v>1.84</v>
      </c>
      <c r="CL66">
        <v>4.6087860000000003</v>
      </c>
      <c r="CM66">
        <v>0.935114</v>
      </c>
      <c r="CN66">
        <v>3.542468</v>
      </c>
      <c r="CO66">
        <v>3.03</v>
      </c>
      <c r="CP66">
        <v>0.99398699999999995</v>
      </c>
      <c r="CQ66">
        <v>2.7933979999999998</v>
      </c>
      <c r="CR66">
        <v>3.57</v>
      </c>
      <c r="CS66">
        <v>2.3522639999999999</v>
      </c>
      <c r="CT66">
        <v>1.9429620000000001</v>
      </c>
      <c r="CU66">
        <v>0.97984300000000002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77.730735999999993</v>
      </c>
    </row>
    <row r="67" spans="1:114">
      <c r="A67" t="s">
        <v>109</v>
      </c>
      <c r="B67">
        <v>0</v>
      </c>
      <c r="C67">
        <v>0</v>
      </c>
      <c r="D67">
        <v>45.802717999999999</v>
      </c>
      <c r="E67">
        <v>0</v>
      </c>
      <c r="F67">
        <v>15.613652</v>
      </c>
      <c r="G67">
        <v>22.628482000000002</v>
      </c>
      <c r="H67">
        <v>0</v>
      </c>
      <c r="I67">
        <v>92.605680000000007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101.458265</v>
      </c>
      <c r="Q67">
        <v>21.555413000000001</v>
      </c>
      <c r="R67">
        <v>42.846212999999999</v>
      </c>
      <c r="S67">
        <v>26.616267000000001</v>
      </c>
      <c r="T67">
        <v>0.56176800000000005</v>
      </c>
      <c r="U67">
        <v>348.97500000000002</v>
      </c>
      <c r="V67">
        <v>14.253199</v>
      </c>
      <c r="W67">
        <v>32.777999999999999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21.987266000000002</v>
      </c>
      <c r="AI67">
        <v>0</v>
      </c>
      <c r="AJ67">
        <v>0</v>
      </c>
      <c r="AK67">
        <v>26.555779999999999</v>
      </c>
      <c r="AL67">
        <v>0</v>
      </c>
      <c r="AM67">
        <v>0</v>
      </c>
      <c r="AN67">
        <v>0.92055900000000002</v>
      </c>
      <c r="AO67">
        <v>0</v>
      </c>
      <c r="AP67">
        <v>0</v>
      </c>
      <c r="AQ67">
        <v>42.181699999999999</v>
      </c>
      <c r="AR67">
        <v>44.16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77.801704000000001</v>
      </c>
      <c r="BA67">
        <f t="shared" si="1"/>
        <v>2277.2734790000009</v>
      </c>
      <c r="BD67">
        <v>2.0610719999999998</v>
      </c>
      <c r="BE67">
        <v>0</v>
      </c>
      <c r="BF67">
        <v>2.2963999999999998E-2</v>
      </c>
      <c r="BG67">
        <v>0</v>
      </c>
      <c r="BH67">
        <v>0</v>
      </c>
      <c r="BI67">
        <v>0.848132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</v>
      </c>
      <c r="BP67">
        <v>1.07</v>
      </c>
      <c r="BQ67">
        <v>1.771234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9.34</v>
      </c>
      <c r="BX67">
        <v>2.143256</v>
      </c>
      <c r="BY67">
        <v>0.25</v>
      </c>
      <c r="BZ67">
        <v>1.938104</v>
      </c>
      <c r="CA67">
        <v>3.5116909999999999</v>
      </c>
      <c r="CB67">
        <v>1.85</v>
      </c>
      <c r="CC67">
        <v>1.32</v>
      </c>
      <c r="CD67">
        <v>1.31</v>
      </c>
      <c r="CE67">
        <v>0</v>
      </c>
      <c r="CF67">
        <v>0.23</v>
      </c>
      <c r="CG67">
        <v>3.78</v>
      </c>
      <c r="CH67">
        <v>0.17519199999999999</v>
      </c>
      <c r="CI67">
        <v>5.94</v>
      </c>
      <c r="CJ67">
        <v>1.95</v>
      </c>
      <c r="CK67">
        <v>1.84</v>
      </c>
      <c r="CL67">
        <v>4.6087860000000003</v>
      </c>
      <c r="CM67">
        <v>0.935114</v>
      </c>
      <c r="CN67">
        <v>3.542468</v>
      </c>
      <c r="CO67">
        <v>3.03</v>
      </c>
      <c r="CP67">
        <v>0.99398699999999995</v>
      </c>
      <c r="CQ67">
        <v>2.7933979999999998</v>
      </c>
      <c r="CR67">
        <v>3.57</v>
      </c>
      <c r="CS67">
        <v>2.3522639999999999</v>
      </c>
      <c r="CT67">
        <v>1.9429620000000001</v>
      </c>
      <c r="CU67">
        <v>0.97984300000000002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77.801704000000001</v>
      </c>
    </row>
    <row r="68" spans="1:114">
      <c r="A68" t="s">
        <v>110</v>
      </c>
      <c r="B68">
        <v>0</v>
      </c>
      <c r="C68">
        <v>0</v>
      </c>
      <c r="D68">
        <v>45.802717999999999</v>
      </c>
      <c r="E68">
        <v>0</v>
      </c>
      <c r="F68">
        <v>15.613652</v>
      </c>
      <c r="G68">
        <v>22.628482000000002</v>
      </c>
      <c r="H68">
        <v>0</v>
      </c>
      <c r="I68">
        <v>92.605680000000007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101.458265</v>
      </c>
      <c r="Q68">
        <v>21.555413000000001</v>
      </c>
      <c r="R68">
        <v>42.846212999999999</v>
      </c>
      <c r="S68">
        <v>26.616267000000001</v>
      </c>
      <c r="T68">
        <v>0.56176800000000005</v>
      </c>
      <c r="U68">
        <v>348.97500000000002</v>
      </c>
      <c r="V68">
        <v>14.253199</v>
      </c>
      <c r="W68">
        <v>32.777999999999999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21.987266000000002</v>
      </c>
      <c r="AI68">
        <v>0</v>
      </c>
      <c r="AJ68">
        <v>0</v>
      </c>
      <c r="AK68">
        <v>26.555779999999999</v>
      </c>
      <c r="AL68">
        <v>0</v>
      </c>
      <c r="AM68">
        <v>0</v>
      </c>
      <c r="AN68">
        <v>0.92055900000000002</v>
      </c>
      <c r="AO68">
        <v>0</v>
      </c>
      <c r="AP68">
        <v>0.25619999999999998</v>
      </c>
      <c r="AQ68">
        <v>42.181699999999999</v>
      </c>
      <c r="AR68">
        <v>44.16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78.028803999999994</v>
      </c>
      <c r="BA68">
        <f t="shared" ref="BA68:BA98" si="4">SUM(B68:AZ68)</f>
        <v>2277.7567790000007</v>
      </c>
      <c r="BD68">
        <v>2.0610719999999998</v>
      </c>
      <c r="BE68">
        <v>0</v>
      </c>
      <c r="BF68">
        <v>2.2963999999999998E-2</v>
      </c>
      <c r="BG68">
        <v>0</v>
      </c>
      <c r="BH68">
        <v>0</v>
      </c>
      <c r="BI68">
        <v>0.848132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</v>
      </c>
      <c r="BP68">
        <v>1.07</v>
      </c>
      <c r="BQ68">
        <v>1.771234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9.34</v>
      </c>
      <c r="BX68">
        <v>2.3703560000000001</v>
      </c>
      <c r="BY68">
        <v>0.25</v>
      </c>
      <c r="BZ68">
        <v>1.938104</v>
      </c>
      <c r="CA68">
        <v>3.5116909999999999</v>
      </c>
      <c r="CB68">
        <v>1.85</v>
      </c>
      <c r="CC68">
        <v>1.32</v>
      </c>
      <c r="CD68">
        <v>1.31</v>
      </c>
      <c r="CE68">
        <v>0</v>
      </c>
      <c r="CF68">
        <v>0.23</v>
      </c>
      <c r="CG68">
        <v>3.78</v>
      </c>
      <c r="CH68">
        <v>0.17519199999999999</v>
      </c>
      <c r="CI68">
        <v>5.94</v>
      </c>
      <c r="CJ68">
        <v>1.95</v>
      </c>
      <c r="CK68">
        <v>1.84</v>
      </c>
      <c r="CL68">
        <v>4.6087860000000003</v>
      </c>
      <c r="CM68">
        <v>0.935114</v>
      </c>
      <c r="CN68">
        <v>3.542468</v>
      </c>
      <c r="CO68">
        <v>3.03</v>
      </c>
      <c r="CP68">
        <v>0.99398699999999995</v>
      </c>
      <c r="CQ68">
        <v>2.7933979999999998</v>
      </c>
      <c r="CR68">
        <v>3.57</v>
      </c>
      <c r="CS68">
        <v>2.3522639999999999</v>
      </c>
      <c r="CT68">
        <v>1.9429620000000001</v>
      </c>
      <c r="CU68">
        <v>0.97984300000000002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78.028803999999994</v>
      </c>
    </row>
    <row r="69" spans="1:114">
      <c r="A69" t="s">
        <v>111</v>
      </c>
      <c r="B69">
        <v>0</v>
      </c>
      <c r="C69">
        <v>0</v>
      </c>
      <c r="D69">
        <v>45.802717999999999</v>
      </c>
      <c r="E69">
        <v>0</v>
      </c>
      <c r="F69">
        <v>15.613652</v>
      </c>
      <c r="G69">
        <v>22.628482000000002</v>
      </c>
      <c r="H69">
        <v>0</v>
      </c>
      <c r="I69">
        <v>92.605680000000007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101.458265</v>
      </c>
      <c r="Q69">
        <v>21.555413000000001</v>
      </c>
      <c r="R69">
        <v>42.846212999999999</v>
      </c>
      <c r="S69">
        <v>26.616267000000001</v>
      </c>
      <c r="T69">
        <v>0.56176800000000005</v>
      </c>
      <c r="U69">
        <v>348.97500000000002</v>
      </c>
      <c r="V69">
        <v>14.253199</v>
      </c>
      <c r="W69">
        <v>32.777999999999999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21.987266000000002</v>
      </c>
      <c r="AI69">
        <v>0</v>
      </c>
      <c r="AJ69">
        <v>0</v>
      </c>
      <c r="AK69">
        <v>26.555779999999999</v>
      </c>
      <c r="AL69">
        <v>0</v>
      </c>
      <c r="AM69">
        <v>0</v>
      </c>
      <c r="AN69">
        <v>0.92055900000000002</v>
      </c>
      <c r="AO69">
        <v>0</v>
      </c>
      <c r="AP69">
        <v>0.25619999999999998</v>
      </c>
      <c r="AQ69">
        <v>42.181699999999999</v>
      </c>
      <c r="AR69">
        <v>44.16</v>
      </c>
      <c r="AS69">
        <v>31.897382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78.085578999999996</v>
      </c>
      <c r="BA69">
        <f t="shared" si="4"/>
        <v>2280.1165360000009</v>
      </c>
      <c r="BD69">
        <v>2.0610719999999998</v>
      </c>
      <c r="BE69">
        <v>0</v>
      </c>
      <c r="BF69">
        <v>2.2963999999999998E-2</v>
      </c>
      <c r="BG69">
        <v>0</v>
      </c>
      <c r="BH69">
        <v>0</v>
      </c>
      <c r="BI69">
        <v>0.848132</v>
      </c>
      <c r="BJ69">
        <v>0</v>
      </c>
      <c r="BK69">
        <v>1.566E-2</v>
      </c>
      <c r="BL69">
        <v>0</v>
      </c>
      <c r="BM69">
        <v>0</v>
      </c>
      <c r="BN69">
        <v>0</v>
      </c>
      <c r="BO69">
        <v>2</v>
      </c>
      <c r="BP69">
        <v>1.07</v>
      </c>
      <c r="BQ69">
        <v>1.771234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9.34</v>
      </c>
      <c r="BX69">
        <v>2.4271310000000001</v>
      </c>
      <c r="BY69">
        <v>0.25</v>
      </c>
      <c r="BZ69">
        <v>1.938104</v>
      </c>
      <c r="CA69">
        <v>3.5116909999999999</v>
      </c>
      <c r="CB69">
        <v>1.85</v>
      </c>
      <c r="CC69">
        <v>1.32</v>
      </c>
      <c r="CD69">
        <v>1.31</v>
      </c>
      <c r="CE69">
        <v>0</v>
      </c>
      <c r="CF69">
        <v>0.23</v>
      </c>
      <c r="CG69">
        <v>3.78</v>
      </c>
      <c r="CH69">
        <v>0.17519199999999999</v>
      </c>
      <c r="CI69">
        <v>5.94</v>
      </c>
      <c r="CJ69">
        <v>1.95</v>
      </c>
      <c r="CK69">
        <v>1.84</v>
      </c>
      <c r="CL69">
        <v>4.6087860000000003</v>
      </c>
      <c r="CM69">
        <v>0.935114</v>
      </c>
      <c r="CN69">
        <v>3.542468</v>
      </c>
      <c r="CO69">
        <v>3.03</v>
      </c>
      <c r="CP69">
        <v>0.99398699999999995</v>
      </c>
      <c r="CQ69">
        <v>2.7933979999999998</v>
      </c>
      <c r="CR69">
        <v>3.57</v>
      </c>
      <c r="CS69">
        <v>2.3522639999999999</v>
      </c>
      <c r="CT69">
        <v>1.9429620000000001</v>
      </c>
      <c r="CU69">
        <v>0.97984300000000002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78.085578999999996</v>
      </c>
    </row>
    <row r="70" spans="1:114">
      <c r="A70" t="s">
        <v>112</v>
      </c>
      <c r="B70">
        <v>0</v>
      </c>
      <c r="C70">
        <v>0</v>
      </c>
      <c r="D70">
        <v>45.802717999999999</v>
      </c>
      <c r="E70">
        <v>0</v>
      </c>
      <c r="F70">
        <v>15.613652</v>
      </c>
      <c r="G70">
        <v>22.628482000000002</v>
      </c>
      <c r="H70">
        <v>0</v>
      </c>
      <c r="I70">
        <v>92.605680000000007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101.458265</v>
      </c>
      <c r="Q70">
        <v>21.555413000000001</v>
      </c>
      <c r="R70">
        <v>42.846212999999999</v>
      </c>
      <c r="S70">
        <v>26.616267000000001</v>
      </c>
      <c r="T70">
        <v>0.56176800000000005</v>
      </c>
      <c r="U70">
        <v>348.97500000000002</v>
      </c>
      <c r="V70">
        <v>14.253199</v>
      </c>
      <c r="W70">
        <v>32.777999999999999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0</v>
      </c>
      <c r="AN70">
        <v>0.92055900000000002</v>
      </c>
      <c r="AO70">
        <v>0</v>
      </c>
      <c r="AP70">
        <v>0.25619999999999998</v>
      </c>
      <c r="AQ70">
        <v>42.181699999999999</v>
      </c>
      <c r="AR70">
        <v>44.16</v>
      </c>
      <c r="AS70">
        <v>31.897382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78.159038999999993</v>
      </c>
      <c r="BA70">
        <f t="shared" si="4"/>
        <v>2282.3398610000008</v>
      </c>
      <c r="BD70">
        <v>2.0610719999999998</v>
      </c>
      <c r="BE70">
        <v>0</v>
      </c>
      <c r="BF70">
        <v>2.2963999999999998E-2</v>
      </c>
      <c r="BG70">
        <v>0</v>
      </c>
      <c r="BH70">
        <v>0</v>
      </c>
      <c r="BI70">
        <v>0.848132</v>
      </c>
      <c r="BJ70">
        <v>0</v>
      </c>
      <c r="BK70">
        <v>1.566E-2</v>
      </c>
      <c r="BL70">
        <v>0</v>
      </c>
      <c r="BM70">
        <v>0</v>
      </c>
      <c r="BN70">
        <v>0</v>
      </c>
      <c r="BO70">
        <v>2</v>
      </c>
      <c r="BP70">
        <v>1.07</v>
      </c>
      <c r="BQ70">
        <v>1.771234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9.34</v>
      </c>
      <c r="BX70">
        <v>2.4839060000000002</v>
      </c>
      <c r="BY70">
        <v>0.25</v>
      </c>
      <c r="BZ70">
        <v>1.938104</v>
      </c>
      <c r="CA70">
        <v>3.5116909999999999</v>
      </c>
      <c r="CB70">
        <v>1.85</v>
      </c>
      <c r="CC70">
        <v>1.32</v>
      </c>
      <c r="CD70">
        <v>1.31</v>
      </c>
      <c r="CE70">
        <v>0</v>
      </c>
      <c r="CF70">
        <v>0.23</v>
      </c>
      <c r="CG70">
        <v>3.78</v>
      </c>
      <c r="CH70">
        <v>0.19187699999999999</v>
      </c>
      <c r="CI70">
        <v>5.94</v>
      </c>
      <c r="CJ70">
        <v>1.95</v>
      </c>
      <c r="CK70">
        <v>1.84</v>
      </c>
      <c r="CL70">
        <v>4.6087860000000003</v>
      </c>
      <c r="CM70">
        <v>0.935114</v>
      </c>
      <c r="CN70">
        <v>3.542468</v>
      </c>
      <c r="CO70">
        <v>3.03</v>
      </c>
      <c r="CP70">
        <v>0.99398699999999995</v>
      </c>
      <c r="CQ70">
        <v>2.7933979999999998</v>
      </c>
      <c r="CR70">
        <v>3.57</v>
      </c>
      <c r="CS70">
        <v>2.3522639999999999</v>
      </c>
      <c r="CT70">
        <v>1.9429620000000001</v>
      </c>
      <c r="CU70">
        <v>0.97984300000000002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78.159038999999993</v>
      </c>
    </row>
    <row r="71" spans="1:114">
      <c r="A71" t="s">
        <v>113</v>
      </c>
      <c r="B71">
        <v>0</v>
      </c>
      <c r="C71">
        <v>0</v>
      </c>
      <c r="D71">
        <v>45.802717999999999</v>
      </c>
      <c r="E71">
        <v>0</v>
      </c>
      <c r="F71">
        <v>15.613652</v>
      </c>
      <c r="G71">
        <v>22.628482000000002</v>
      </c>
      <c r="H71">
        <v>0</v>
      </c>
      <c r="I71">
        <v>92.605680000000007</v>
      </c>
      <c r="J71">
        <v>2.2865600000000001</v>
      </c>
      <c r="K71">
        <v>343.89265999999998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101.458265</v>
      </c>
      <c r="Q71">
        <v>21.555413000000001</v>
      </c>
      <c r="R71">
        <v>42.846212999999999</v>
      </c>
      <c r="S71">
        <v>26.616267000000001</v>
      </c>
      <c r="T71">
        <v>0.56176800000000005</v>
      </c>
      <c r="U71">
        <v>348.97500000000002</v>
      </c>
      <c r="V71">
        <v>14.253199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10.918805000000001</v>
      </c>
      <c r="AN71">
        <v>0.92055900000000002</v>
      </c>
      <c r="AO71">
        <v>0</v>
      </c>
      <c r="AP71">
        <v>0.25619999999999998</v>
      </c>
      <c r="AQ71">
        <v>42.181699999999999</v>
      </c>
      <c r="AR71">
        <v>44.16</v>
      </c>
      <c r="AS71">
        <v>31.897382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78.480229999999992</v>
      </c>
      <c r="BA71">
        <f t="shared" si="4"/>
        <v>2310.5525080000007</v>
      </c>
      <c r="BD71">
        <v>2.0610719999999998</v>
      </c>
      <c r="BE71">
        <v>0</v>
      </c>
      <c r="BF71">
        <v>2.3039E-2</v>
      </c>
      <c r="BG71">
        <v>0</v>
      </c>
      <c r="BH71">
        <v>0</v>
      </c>
      <c r="BI71">
        <v>0.848132</v>
      </c>
      <c r="BJ71">
        <v>0</v>
      </c>
      <c r="BK71">
        <v>1.566E-2</v>
      </c>
      <c r="BL71">
        <v>0</v>
      </c>
      <c r="BM71">
        <v>0</v>
      </c>
      <c r="BN71">
        <v>0</v>
      </c>
      <c r="BO71">
        <v>2</v>
      </c>
      <c r="BP71">
        <v>1.07</v>
      </c>
      <c r="BQ71">
        <v>1.771234</v>
      </c>
      <c r="BR71">
        <v>5.4765000000000001E-2</v>
      </c>
      <c r="BS71">
        <v>1.64</v>
      </c>
      <c r="BT71">
        <v>0</v>
      </c>
      <c r="BU71">
        <v>2.6925140000000001</v>
      </c>
      <c r="BV71">
        <v>1.341844</v>
      </c>
      <c r="BW71">
        <v>9.34</v>
      </c>
      <c r="BX71">
        <v>2.5406819999999999</v>
      </c>
      <c r="BY71">
        <v>0.25</v>
      </c>
      <c r="BZ71">
        <v>1.938104</v>
      </c>
      <c r="CA71">
        <v>3.5116909999999999</v>
      </c>
      <c r="CB71">
        <v>1.85</v>
      </c>
      <c r="CC71">
        <v>1.41</v>
      </c>
      <c r="CD71">
        <v>1.31</v>
      </c>
      <c r="CE71">
        <v>0</v>
      </c>
      <c r="CF71">
        <v>0.23</v>
      </c>
      <c r="CG71">
        <v>3.78</v>
      </c>
      <c r="CH71">
        <v>0.31145200000000001</v>
      </c>
      <c r="CI71">
        <v>5.94</v>
      </c>
      <c r="CJ71">
        <v>1.95</v>
      </c>
      <c r="CK71">
        <v>1.84</v>
      </c>
      <c r="CL71">
        <v>4.6087860000000003</v>
      </c>
      <c r="CM71">
        <v>0.935114</v>
      </c>
      <c r="CN71">
        <v>3.542468</v>
      </c>
      <c r="CO71">
        <v>3.03</v>
      </c>
      <c r="CP71">
        <v>0.99398699999999995</v>
      </c>
      <c r="CQ71">
        <v>2.7933979999999998</v>
      </c>
      <c r="CR71">
        <v>3.57</v>
      </c>
      <c r="CS71">
        <v>2.3522639999999999</v>
      </c>
      <c r="CT71">
        <v>1.9429620000000001</v>
      </c>
      <c r="CU71">
        <v>0.97984300000000002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78.480229999999992</v>
      </c>
    </row>
    <row r="72" spans="1:114">
      <c r="A72" t="s">
        <v>114</v>
      </c>
      <c r="B72">
        <v>0</v>
      </c>
      <c r="C72">
        <v>0</v>
      </c>
      <c r="D72">
        <v>45.802717999999999</v>
      </c>
      <c r="E72">
        <v>0</v>
      </c>
      <c r="F72">
        <v>15.613652</v>
      </c>
      <c r="G72">
        <v>22.628482000000002</v>
      </c>
      <c r="H72">
        <v>0</v>
      </c>
      <c r="I72">
        <v>92.605680000000007</v>
      </c>
      <c r="J72">
        <v>2.2865600000000001</v>
      </c>
      <c r="K72">
        <v>343.89265999999998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101.458265</v>
      </c>
      <c r="Q72">
        <v>21.555413000000001</v>
      </c>
      <c r="R72">
        <v>42.846212999999999</v>
      </c>
      <c r="S72">
        <v>26.616267000000001</v>
      </c>
      <c r="T72">
        <v>0.56176800000000005</v>
      </c>
      <c r="U72">
        <v>348.97500000000002</v>
      </c>
      <c r="V72">
        <v>14.253199</v>
      </c>
      <c r="W72">
        <v>34.799309999999998</v>
      </c>
      <c r="X72">
        <v>147.515625</v>
      </c>
      <c r="Y72">
        <v>0</v>
      </c>
      <c r="Z72">
        <v>6.5537999999999998</v>
      </c>
      <c r="AA72">
        <v>3.7919999999999998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43.044772000000002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10.918805000000001</v>
      </c>
      <c r="AN72">
        <v>0.92055900000000002</v>
      </c>
      <c r="AO72">
        <v>0</v>
      </c>
      <c r="AP72">
        <v>0</v>
      </c>
      <c r="AQ72">
        <v>42.181699999999999</v>
      </c>
      <c r="AR72">
        <v>44.16</v>
      </c>
      <c r="AS72">
        <v>31.897382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79.133948999999987</v>
      </c>
      <c r="BA72">
        <f t="shared" si="4"/>
        <v>2350.2698590000005</v>
      </c>
      <c r="BD72">
        <v>2.0610719999999998</v>
      </c>
      <c r="BE72">
        <v>0</v>
      </c>
      <c r="BF72">
        <v>2.3039E-2</v>
      </c>
      <c r="BG72">
        <v>0</v>
      </c>
      <c r="BH72">
        <v>0</v>
      </c>
      <c r="BI72">
        <v>0.848132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</v>
      </c>
      <c r="BP72">
        <v>1.07</v>
      </c>
      <c r="BQ72">
        <v>1.771234</v>
      </c>
      <c r="BR72">
        <v>0.49598399999999998</v>
      </c>
      <c r="BS72">
        <v>1.64</v>
      </c>
      <c r="BT72">
        <v>0</v>
      </c>
      <c r="BU72">
        <v>2.6925140000000001</v>
      </c>
      <c r="BV72">
        <v>1.341844</v>
      </c>
      <c r="BW72">
        <v>9.34</v>
      </c>
      <c r="BX72">
        <v>2.5974560000000002</v>
      </c>
      <c r="BY72">
        <v>0.25</v>
      </c>
      <c r="BZ72">
        <v>1.938104</v>
      </c>
      <c r="CA72">
        <v>3.5116909999999999</v>
      </c>
      <c r="CB72">
        <v>1.85</v>
      </c>
      <c r="CC72">
        <v>1.41</v>
      </c>
      <c r="CD72">
        <v>1.31</v>
      </c>
      <c r="CE72">
        <v>0</v>
      </c>
      <c r="CF72">
        <v>0.23</v>
      </c>
      <c r="CG72">
        <v>3.78</v>
      </c>
      <c r="CH72">
        <v>0.46717799999999998</v>
      </c>
      <c r="CI72">
        <v>5.94</v>
      </c>
      <c r="CJ72">
        <v>1.95</v>
      </c>
      <c r="CK72">
        <v>1.84</v>
      </c>
      <c r="CL72">
        <v>4.6087860000000003</v>
      </c>
      <c r="CM72">
        <v>0.935114</v>
      </c>
      <c r="CN72">
        <v>3.542468</v>
      </c>
      <c r="CO72">
        <v>3.03</v>
      </c>
      <c r="CP72">
        <v>0.99398699999999995</v>
      </c>
      <c r="CQ72">
        <v>2.7933979999999998</v>
      </c>
      <c r="CR72">
        <v>3.57</v>
      </c>
      <c r="CS72">
        <v>2.3522639999999999</v>
      </c>
      <c r="CT72">
        <v>1.9429620000000001</v>
      </c>
      <c r="CU72">
        <v>0.97984300000000002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79.133948999999987</v>
      </c>
    </row>
    <row r="73" spans="1:114">
      <c r="A73" t="s">
        <v>115</v>
      </c>
      <c r="B73">
        <v>0</v>
      </c>
      <c r="C73">
        <v>0</v>
      </c>
      <c r="D73">
        <v>45.802717999999999</v>
      </c>
      <c r="E73">
        <v>0</v>
      </c>
      <c r="F73">
        <v>15.613652</v>
      </c>
      <c r="G73">
        <v>22.628482000000002</v>
      </c>
      <c r="H73">
        <v>0</v>
      </c>
      <c r="I73">
        <v>92.605680000000007</v>
      </c>
      <c r="J73">
        <v>2.2865600000000001</v>
      </c>
      <c r="K73">
        <v>343.89265999999998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101.458265</v>
      </c>
      <c r="Q73">
        <v>21.555413000000001</v>
      </c>
      <c r="R73">
        <v>42.846212999999999</v>
      </c>
      <c r="S73">
        <v>26.616267000000001</v>
      </c>
      <c r="T73">
        <v>0.56176800000000005</v>
      </c>
      <c r="U73">
        <v>348.97500000000002</v>
      </c>
      <c r="V73">
        <v>14.253199</v>
      </c>
      <c r="W73">
        <v>34.799309999999998</v>
      </c>
      <c r="X73">
        <v>147.515625</v>
      </c>
      <c r="Y73">
        <v>0</v>
      </c>
      <c r="Z73">
        <v>6.5537999999999998</v>
      </c>
      <c r="AA73">
        <v>13.983000000000001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43.044772000000002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0.92055900000000002</v>
      </c>
      <c r="AO73">
        <v>0</v>
      </c>
      <c r="AP73">
        <v>0</v>
      </c>
      <c r="AQ73">
        <v>42.181699999999999</v>
      </c>
      <c r="AR73">
        <v>44.16</v>
      </c>
      <c r="AS73">
        <v>31.897382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79.713752999999983</v>
      </c>
      <c r="BA73">
        <f t="shared" si="4"/>
        <v>2369.9363910000006</v>
      </c>
      <c r="BD73">
        <v>2.0610719999999998</v>
      </c>
      <c r="BE73">
        <v>0</v>
      </c>
      <c r="BF73">
        <v>2.3039E-2</v>
      </c>
      <c r="BG73">
        <v>0</v>
      </c>
      <c r="BH73">
        <v>0</v>
      </c>
      <c r="BI73">
        <v>0.848132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</v>
      </c>
      <c r="BP73">
        <v>1.07</v>
      </c>
      <c r="BQ73">
        <v>1.771234</v>
      </c>
      <c r="BR73">
        <v>0.49598399999999998</v>
      </c>
      <c r="BS73">
        <v>1.64</v>
      </c>
      <c r="BT73">
        <v>0.36158299999999999</v>
      </c>
      <c r="BU73">
        <v>2.6925140000000001</v>
      </c>
      <c r="BV73">
        <v>1.341844</v>
      </c>
      <c r="BW73">
        <v>9.34</v>
      </c>
      <c r="BX73">
        <v>2.668425</v>
      </c>
      <c r="BY73">
        <v>0.25</v>
      </c>
      <c r="BZ73">
        <v>1.938104</v>
      </c>
      <c r="CA73">
        <v>3.5116909999999999</v>
      </c>
      <c r="CB73">
        <v>1.85</v>
      </c>
      <c r="CC73">
        <v>1.41</v>
      </c>
      <c r="CD73">
        <v>1.4</v>
      </c>
      <c r="CE73">
        <v>0</v>
      </c>
      <c r="CF73">
        <v>0.23</v>
      </c>
      <c r="CG73">
        <v>3.78</v>
      </c>
      <c r="CH73">
        <v>0.46717799999999998</v>
      </c>
      <c r="CI73">
        <v>5.94</v>
      </c>
      <c r="CJ73">
        <v>1.95</v>
      </c>
      <c r="CK73">
        <v>1.84</v>
      </c>
      <c r="CL73">
        <v>4.6660380000000004</v>
      </c>
      <c r="CM73">
        <v>0.935114</v>
      </c>
      <c r="CN73">
        <v>3.542468</v>
      </c>
      <c r="CO73">
        <v>3.03</v>
      </c>
      <c r="CP73">
        <v>0.99398699999999995</v>
      </c>
      <c r="CQ73">
        <v>2.7933979999999998</v>
      </c>
      <c r="CR73">
        <v>3.57</v>
      </c>
      <c r="CS73">
        <v>2.3522639999999999</v>
      </c>
      <c r="CT73">
        <v>1.9429620000000001</v>
      </c>
      <c r="CU73">
        <v>0.97984300000000002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79.713752999999983</v>
      </c>
    </row>
    <row r="74" spans="1:114">
      <c r="A74" t="s">
        <v>116</v>
      </c>
      <c r="B74">
        <v>0</v>
      </c>
      <c r="C74">
        <v>0</v>
      </c>
      <c r="D74">
        <v>45.802717999999999</v>
      </c>
      <c r="E74">
        <v>0</v>
      </c>
      <c r="F74">
        <v>15.613652</v>
      </c>
      <c r="G74">
        <v>22.628482000000002</v>
      </c>
      <c r="H74">
        <v>0</v>
      </c>
      <c r="I74">
        <v>92.605680000000007</v>
      </c>
      <c r="J74">
        <v>2.2865600000000001</v>
      </c>
      <c r="K74">
        <v>343.89265999999998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101.458265</v>
      </c>
      <c r="Q74">
        <v>21.555413000000001</v>
      </c>
      <c r="R74">
        <v>42.846212999999999</v>
      </c>
      <c r="S74">
        <v>26.616267000000001</v>
      </c>
      <c r="T74">
        <v>0.56176800000000005</v>
      </c>
      <c r="U74">
        <v>348.97500000000002</v>
      </c>
      <c r="V74">
        <v>14.253199</v>
      </c>
      <c r="W74">
        <v>34.799309999999998</v>
      </c>
      <c r="X74">
        <v>147.515625</v>
      </c>
      <c r="Y74">
        <v>0</v>
      </c>
      <c r="Z74">
        <v>6.5537999999999998</v>
      </c>
      <c r="AA74">
        <v>17.774999999999999</v>
      </c>
      <c r="AB74">
        <v>13.600092</v>
      </c>
      <c r="AC74">
        <v>1.5828450000000001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72.411394000000001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0.92055900000000002</v>
      </c>
      <c r="AO74">
        <v>0</v>
      </c>
      <c r="AP74">
        <v>0</v>
      </c>
      <c r="AQ74">
        <v>42.181699999999999</v>
      </c>
      <c r="AR74">
        <v>44.16</v>
      </c>
      <c r="AS74">
        <v>31.897382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79.93334999999999</v>
      </c>
      <c r="BA74">
        <f t="shared" si="4"/>
        <v>2407.7723870000004</v>
      </c>
      <c r="BD74">
        <v>2.0610719999999998</v>
      </c>
      <c r="BE74">
        <v>0</v>
      </c>
      <c r="BF74">
        <v>2.3039E-2</v>
      </c>
      <c r="BG74">
        <v>0</v>
      </c>
      <c r="BH74">
        <v>0</v>
      </c>
      <c r="BI74">
        <v>0.848132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</v>
      </c>
      <c r="BP74">
        <v>1.07</v>
      </c>
      <c r="BQ74">
        <v>1.771234</v>
      </c>
      <c r="BR74">
        <v>0.49598399999999998</v>
      </c>
      <c r="BS74">
        <v>1.64</v>
      </c>
      <c r="BT74">
        <v>0.40175899999999998</v>
      </c>
      <c r="BU74">
        <v>2.6925140000000001</v>
      </c>
      <c r="BV74">
        <v>1.341844</v>
      </c>
      <c r="BW74">
        <v>9.34</v>
      </c>
      <c r="BX74">
        <v>2.7393939999999999</v>
      </c>
      <c r="BY74">
        <v>0.25</v>
      </c>
      <c r="BZ74">
        <v>1.938104</v>
      </c>
      <c r="CA74">
        <v>3.5116909999999999</v>
      </c>
      <c r="CB74">
        <v>1.85</v>
      </c>
      <c r="CC74">
        <v>1.41</v>
      </c>
      <c r="CD74">
        <v>1.4</v>
      </c>
      <c r="CE74">
        <v>0</v>
      </c>
      <c r="CF74">
        <v>0.23</v>
      </c>
      <c r="CG74">
        <v>3.78</v>
      </c>
      <c r="CH74">
        <v>0.57562999999999998</v>
      </c>
      <c r="CI74">
        <v>5.94</v>
      </c>
      <c r="CJ74">
        <v>1.95</v>
      </c>
      <c r="CK74">
        <v>1.84</v>
      </c>
      <c r="CL74">
        <v>4.6660380000000004</v>
      </c>
      <c r="CM74">
        <v>0.935114</v>
      </c>
      <c r="CN74">
        <v>3.542468</v>
      </c>
      <c r="CO74">
        <v>3.03</v>
      </c>
      <c r="CP74">
        <v>0.99398699999999995</v>
      </c>
      <c r="CQ74">
        <v>2.7933979999999998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79.93334999999999</v>
      </c>
    </row>
    <row r="75" spans="1:114">
      <c r="A75" t="s">
        <v>117</v>
      </c>
      <c r="B75">
        <v>0</v>
      </c>
      <c r="C75">
        <v>0</v>
      </c>
      <c r="D75">
        <v>45.583565999999998</v>
      </c>
      <c r="E75">
        <v>0</v>
      </c>
      <c r="F75">
        <v>15.613652</v>
      </c>
      <c r="G75">
        <v>22.628482000000002</v>
      </c>
      <c r="H75">
        <v>0</v>
      </c>
      <c r="I75">
        <v>92.605680000000007</v>
      </c>
      <c r="J75">
        <v>2.2865600000000001</v>
      </c>
      <c r="K75">
        <v>343.89265999999998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101.458265</v>
      </c>
      <c r="Q75">
        <v>21.555413000000001</v>
      </c>
      <c r="R75">
        <v>42.846212999999999</v>
      </c>
      <c r="S75">
        <v>26.616267000000001</v>
      </c>
      <c r="T75">
        <v>0.56176800000000005</v>
      </c>
      <c r="U75">
        <v>348.97500000000002</v>
      </c>
      <c r="V75">
        <v>14.253199</v>
      </c>
      <c r="W75">
        <v>34.799309999999998</v>
      </c>
      <c r="X75">
        <v>147.515625</v>
      </c>
      <c r="Y75">
        <v>0</v>
      </c>
      <c r="Z75">
        <v>11</v>
      </c>
      <c r="AA75">
        <v>25.28</v>
      </c>
      <c r="AB75">
        <v>27.422225999999998</v>
      </c>
      <c r="AC75">
        <v>13.849888999999999</v>
      </c>
      <c r="AD75">
        <v>15.306336</v>
      </c>
      <c r="AE75">
        <v>0</v>
      </c>
      <c r="AF75">
        <v>25.403012</v>
      </c>
      <c r="AG75">
        <v>43.044772000000002</v>
      </c>
      <c r="AH75">
        <v>96.548524999999998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0.92055900000000002</v>
      </c>
      <c r="AO75">
        <v>0</v>
      </c>
      <c r="AP75">
        <v>0</v>
      </c>
      <c r="AQ75">
        <v>42.181699999999999</v>
      </c>
      <c r="AR75">
        <v>44.16</v>
      </c>
      <c r="AS75">
        <v>29.5944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81.008865999999998</v>
      </c>
      <c r="BA75">
        <f t="shared" si="4"/>
        <v>2483.1184540000013</v>
      </c>
      <c r="BD75">
        <v>2.0610719999999998</v>
      </c>
      <c r="BE75">
        <v>0</v>
      </c>
      <c r="BF75">
        <v>2.3113000000000002E-2</v>
      </c>
      <c r="BG75">
        <v>0</v>
      </c>
      <c r="BH75">
        <v>0</v>
      </c>
      <c r="BI75">
        <v>0.848132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</v>
      </c>
      <c r="BP75">
        <v>1.07</v>
      </c>
      <c r="BQ75">
        <v>1.771234</v>
      </c>
      <c r="BR75">
        <v>0.49598399999999998</v>
      </c>
      <c r="BS75">
        <v>1.64</v>
      </c>
      <c r="BT75">
        <v>0.63435600000000003</v>
      </c>
      <c r="BU75">
        <v>2.6925140000000001</v>
      </c>
      <c r="BV75">
        <v>1.341844</v>
      </c>
      <c r="BW75">
        <v>9.34</v>
      </c>
      <c r="BX75">
        <v>2.810362</v>
      </c>
      <c r="BY75">
        <v>0.25</v>
      </c>
      <c r="BZ75">
        <v>1.938104</v>
      </c>
      <c r="CA75">
        <v>3.5116909999999999</v>
      </c>
      <c r="CB75">
        <v>1.85</v>
      </c>
      <c r="CC75">
        <v>1.41</v>
      </c>
      <c r="CD75">
        <v>1.4</v>
      </c>
      <c r="CE75">
        <v>0</v>
      </c>
      <c r="CF75">
        <v>0.23</v>
      </c>
      <c r="CG75">
        <v>3.78</v>
      </c>
      <c r="CH75">
        <v>0.76750700000000005</v>
      </c>
      <c r="CI75">
        <v>6.52</v>
      </c>
      <c r="CJ75">
        <v>1.95</v>
      </c>
      <c r="CK75">
        <v>1.84</v>
      </c>
      <c r="CL75">
        <v>4.6660380000000004</v>
      </c>
      <c r="CM75">
        <v>0.935114</v>
      </c>
      <c r="CN75">
        <v>3.542468</v>
      </c>
      <c r="CO75">
        <v>3.03</v>
      </c>
      <c r="CP75">
        <v>0.99398699999999995</v>
      </c>
      <c r="CQ75">
        <v>2.7933979999999998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81.008865999999998</v>
      </c>
    </row>
    <row r="76" spans="1:114">
      <c r="A76" t="s">
        <v>118</v>
      </c>
      <c r="B76">
        <v>0</v>
      </c>
      <c r="C76">
        <v>0</v>
      </c>
      <c r="D76">
        <v>45.583565999999998</v>
      </c>
      <c r="E76">
        <v>0</v>
      </c>
      <c r="F76">
        <v>15.613652</v>
      </c>
      <c r="G76">
        <v>22.628482000000002</v>
      </c>
      <c r="H76">
        <v>0</v>
      </c>
      <c r="I76">
        <v>92.605680000000007</v>
      </c>
      <c r="J76">
        <v>2.2865600000000001</v>
      </c>
      <c r="K76">
        <v>343.89265999999998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101.458265</v>
      </c>
      <c r="Q76">
        <v>21.555413000000001</v>
      </c>
      <c r="R76">
        <v>42.846212999999999</v>
      </c>
      <c r="S76">
        <v>26.616267000000001</v>
      </c>
      <c r="T76">
        <v>0.56176800000000005</v>
      </c>
      <c r="U76">
        <v>348.97500000000002</v>
      </c>
      <c r="V76">
        <v>14.253199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20.06915</v>
      </c>
      <c r="AD76">
        <v>28.289387999999999</v>
      </c>
      <c r="AE76">
        <v>0</v>
      </c>
      <c r="AF76">
        <v>36.17389</v>
      </c>
      <c r="AG76">
        <v>43.044772000000002</v>
      </c>
      <c r="AH76">
        <v>96.548524999999998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0.92055900000000002</v>
      </c>
      <c r="AO76">
        <v>0</v>
      </c>
      <c r="AP76">
        <v>0.25619999999999998</v>
      </c>
      <c r="AQ76">
        <v>42.181699999999999</v>
      </c>
      <c r="AR76">
        <v>44.16</v>
      </c>
      <c r="AS76">
        <v>29.5944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81.701615999999987</v>
      </c>
      <c r="BA76">
        <f t="shared" si="4"/>
        <v>2532.6780290000006</v>
      </c>
      <c r="BD76">
        <v>2.0610719999999998</v>
      </c>
      <c r="BE76">
        <v>0</v>
      </c>
      <c r="BF76">
        <v>2.3224999999999999E-2</v>
      </c>
      <c r="BG76">
        <v>0</v>
      </c>
      <c r="BH76">
        <v>0</v>
      </c>
      <c r="BI76">
        <v>0.848132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</v>
      </c>
      <c r="BP76">
        <v>1.07</v>
      </c>
      <c r="BQ76">
        <v>1.771234</v>
      </c>
      <c r="BR76">
        <v>0.49598399999999998</v>
      </c>
      <c r="BS76">
        <v>1.64</v>
      </c>
      <c r="BT76">
        <v>1.2560249999999999</v>
      </c>
      <c r="BU76">
        <v>2.6925140000000001</v>
      </c>
      <c r="BV76">
        <v>1.341844</v>
      </c>
      <c r="BW76">
        <v>9.34</v>
      </c>
      <c r="BX76">
        <v>2.8813309999999999</v>
      </c>
      <c r="BY76">
        <v>0.25</v>
      </c>
      <c r="BZ76">
        <v>1.938104</v>
      </c>
      <c r="CA76">
        <v>3.5116909999999999</v>
      </c>
      <c r="CB76">
        <v>1.85</v>
      </c>
      <c r="CC76">
        <v>1.41</v>
      </c>
      <c r="CD76">
        <v>1.4</v>
      </c>
      <c r="CE76">
        <v>0</v>
      </c>
      <c r="CF76">
        <v>0.23</v>
      </c>
      <c r="CG76">
        <v>3.78</v>
      </c>
      <c r="CH76">
        <v>0.76750700000000005</v>
      </c>
      <c r="CI76">
        <v>6.52</v>
      </c>
      <c r="CJ76">
        <v>1.95</v>
      </c>
      <c r="CK76">
        <v>1.84</v>
      </c>
      <c r="CL76">
        <v>4.6660380000000004</v>
      </c>
      <c r="CM76">
        <v>0.935114</v>
      </c>
      <c r="CN76">
        <v>3.542468</v>
      </c>
      <c r="CO76">
        <v>3.03</v>
      </c>
      <c r="CP76">
        <v>0.99398699999999995</v>
      </c>
      <c r="CQ76">
        <v>2.7933979999999998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81.701615999999987</v>
      </c>
    </row>
    <row r="77" spans="1:114">
      <c r="A77" t="s">
        <v>119</v>
      </c>
      <c r="B77">
        <v>0</v>
      </c>
      <c r="C77">
        <v>0</v>
      </c>
      <c r="D77">
        <v>45.583565999999998</v>
      </c>
      <c r="E77">
        <v>0</v>
      </c>
      <c r="F77">
        <v>15.613652</v>
      </c>
      <c r="G77">
        <v>22.628482000000002</v>
      </c>
      <c r="H77">
        <v>0</v>
      </c>
      <c r="I77">
        <v>92.605680000000007</v>
      </c>
      <c r="J77">
        <v>2.2865600000000001</v>
      </c>
      <c r="K77">
        <v>343.89265999999998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101.458265</v>
      </c>
      <c r="Q77">
        <v>21.555413000000001</v>
      </c>
      <c r="R77">
        <v>42.846212999999999</v>
      </c>
      <c r="S77">
        <v>26.616267000000001</v>
      </c>
      <c r="T77">
        <v>0.56176800000000005</v>
      </c>
      <c r="U77">
        <v>348.97500000000002</v>
      </c>
      <c r="V77">
        <v>14.253199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20.06915</v>
      </c>
      <c r="AD77">
        <v>28.289387999999999</v>
      </c>
      <c r="AE77">
        <v>0</v>
      </c>
      <c r="AF77">
        <v>36.17389</v>
      </c>
      <c r="AG77">
        <v>43.044772000000002</v>
      </c>
      <c r="AH77">
        <v>120.685658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0.92055900000000002</v>
      </c>
      <c r="AO77">
        <v>0</v>
      </c>
      <c r="AP77">
        <v>0</v>
      </c>
      <c r="AQ77">
        <v>42.181699999999999</v>
      </c>
      <c r="AR77">
        <v>44.16</v>
      </c>
      <c r="AS77">
        <v>29.5944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81.404460999999998</v>
      </c>
      <c r="BA77">
        <f t="shared" si="4"/>
        <v>2556.2618070000008</v>
      </c>
      <c r="BD77">
        <v>2.0610719999999998</v>
      </c>
      <c r="BE77">
        <v>0</v>
      </c>
      <c r="BF77">
        <v>2.3224999999999999E-2</v>
      </c>
      <c r="BG77">
        <v>0</v>
      </c>
      <c r="BH77">
        <v>0</v>
      </c>
      <c r="BI77">
        <v>0.848132</v>
      </c>
      <c r="BJ77">
        <v>0</v>
      </c>
      <c r="BK77">
        <v>1.566E-2</v>
      </c>
      <c r="BL77">
        <v>0</v>
      </c>
      <c r="BM77">
        <v>0</v>
      </c>
      <c r="BN77">
        <v>0</v>
      </c>
      <c r="BO77">
        <v>2</v>
      </c>
      <c r="BP77">
        <v>1.07</v>
      </c>
      <c r="BQ77">
        <v>1.771234</v>
      </c>
      <c r="BR77">
        <v>0.49598399999999998</v>
      </c>
      <c r="BS77">
        <v>1.64</v>
      </c>
      <c r="BT77">
        <v>1.2560249999999999</v>
      </c>
      <c r="BU77">
        <v>2.6925140000000001</v>
      </c>
      <c r="BV77">
        <v>1.341844</v>
      </c>
      <c r="BW77">
        <v>9.34</v>
      </c>
      <c r="BX77">
        <v>2.9523000000000001</v>
      </c>
      <c r="BY77">
        <v>0.25</v>
      </c>
      <c r="BZ77">
        <v>1.938104</v>
      </c>
      <c r="CA77">
        <v>3.5116909999999999</v>
      </c>
      <c r="CB77">
        <v>1.88</v>
      </c>
      <c r="CC77">
        <v>1.4</v>
      </c>
      <c r="CD77">
        <v>1.39</v>
      </c>
      <c r="CE77">
        <v>0</v>
      </c>
      <c r="CF77">
        <v>0.23</v>
      </c>
      <c r="CG77">
        <v>3.21</v>
      </c>
      <c r="CH77">
        <v>0.95938299999999999</v>
      </c>
      <c r="CI77">
        <v>6.52</v>
      </c>
      <c r="CJ77">
        <v>1.95</v>
      </c>
      <c r="CK77">
        <v>1.84</v>
      </c>
      <c r="CL77">
        <v>4.6660380000000004</v>
      </c>
      <c r="CM77">
        <v>0.935114</v>
      </c>
      <c r="CN77">
        <v>3.542468</v>
      </c>
      <c r="CO77">
        <v>3.03</v>
      </c>
      <c r="CP77">
        <v>0.99398699999999995</v>
      </c>
      <c r="CQ77">
        <v>2.7933979999999998</v>
      </c>
      <c r="CR77">
        <v>3.57</v>
      </c>
      <c r="CS77">
        <v>2.3522639999999999</v>
      </c>
      <c r="CT77">
        <v>1.9429620000000001</v>
      </c>
      <c r="CU77">
        <v>0.97984300000000002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81.404460999999998</v>
      </c>
    </row>
    <row r="78" spans="1:114">
      <c r="A78" t="s">
        <v>120</v>
      </c>
      <c r="B78">
        <v>0</v>
      </c>
      <c r="C78">
        <v>0</v>
      </c>
      <c r="D78">
        <v>45.583565999999998</v>
      </c>
      <c r="E78">
        <v>0</v>
      </c>
      <c r="F78">
        <v>15.613652</v>
      </c>
      <c r="G78">
        <v>22.628482000000002</v>
      </c>
      <c r="H78">
        <v>0</v>
      </c>
      <c r="I78">
        <v>92.605680000000007</v>
      </c>
      <c r="J78">
        <v>2.2865600000000001</v>
      </c>
      <c r="K78">
        <v>343.89265999999998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101.458265</v>
      </c>
      <c r="Q78">
        <v>21.555413000000001</v>
      </c>
      <c r="R78">
        <v>42.846212999999999</v>
      </c>
      <c r="S78">
        <v>26.616267000000001</v>
      </c>
      <c r="T78">
        <v>0.56176800000000005</v>
      </c>
      <c r="U78">
        <v>348.97500000000002</v>
      </c>
      <c r="V78">
        <v>14.253199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20.06915</v>
      </c>
      <c r="AD78">
        <v>28.289387999999999</v>
      </c>
      <c r="AE78">
        <v>0</v>
      </c>
      <c r="AF78">
        <v>36.17389</v>
      </c>
      <c r="AG78">
        <v>43.044772000000002</v>
      </c>
      <c r="AH78">
        <v>120.685658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0.92055900000000002</v>
      </c>
      <c r="AO78">
        <v>0</v>
      </c>
      <c r="AP78">
        <v>0</v>
      </c>
      <c r="AQ78">
        <v>42.181699999999999</v>
      </c>
      <c r="AR78">
        <v>44.16</v>
      </c>
      <c r="AS78">
        <v>29.5944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81.175429999999992</v>
      </c>
      <c r="BA78">
        <f t="shared" si="4"/>
        <v>2556.0327760000005</v>
      </c>
      <c r="BD78">
        <v>2.0610719999999998</v>
      </c>
      <c r="BE78">
        <v>0</v>
      </c>
      <c r="BF78">
        <v>2.3224999999999999E-2</v>
      </c>
      <c r="BG78">
        <v>0</v>
      </c>
      <c r="BH78">
        <v>0</v>
      </c>
      <c r="BI78">
        <v>0.848132</v>
      </c>
      <c r="BJ78">
        <v>0</v>
      </c>
      <c r="BK78">
        <v>1.566E-2</v>
      </c>
      <c r="BL78">
        <v>0</v>
      </c>
      <c r="BM78">
        <v>0</v>
      </c>
      <c r="BN78">
        <v>0</v>
      </c>
      <c r="BO78">
        <v>2</v>
      </c>
      <c r="BP78">
        <v>1.07</v>
      </c>
      <c r="BQ78">
        <v>1.771234</v>
      </c>
      <c r="BR78">
        <v>0.49598399999999998</v>
      </c>
      <c r="BS78">
        <v>1.64</v>
      </c>
      <c r="BT78">
        <v>1.2560249999999999</v>
      </c>
      <c r="BU78">
        <v>2.6925140000000001</v>
      </c>
      <c r="BV78">
        <v>1.341844</v>
      </c>
      <c r="BW78">
        <v>9.34</v>
      </c>
      <c r="BX78">
        <v>3.023269</v>
      </c>
      <c r="BY78">
        <v>0.25</v>
      </c>
      <c r="BZ78">
        <v>1.938104</v>
      </c>
      <c r="CA78">
        <v>3.5116909999999999</v>
      </c>
      <c r="CB78">
        <v>1.88</v>
      </c>
      <c r="CC78">
        <v>1.4</v>
      </c>
      <c r="CD78">
        <v>1.39</v>
      </c>
      <c r="CE78">
        <v>0</v>
      </c>
      <c r="CF78">
        <v>0.23</v>
      </c>
      <c r="CG78">
        <v>2.91</v>
      </c>
      <c r="CH78">
        <v>0.95938299999999999</v>
      </c>
      <c r="CI78">
        <v>6.52</v>
      </c>
      <c r="CJ78">
        <v>1.95</v>
      </c>
      <c r="CK78">
        <v>1.84</v>
      </c>
      <c r="CL78">
        <v>4.6660380000000004</v>
      </c>
      <c r="CM78">
        <v>0.935114</v>
      </c>
      <c r="CN78">
        <v>3.542468</v>
      </c>
      <c r="CO78">
        <v>3.03</v>
      </c>
      <c r="CP78">
        <v>0.99398699999999995</v>
      </c>
      <c r="CQ78">
        <v>2.7933979999999998</v>
      </c>
      <c r="CR78">
        <v>3.57</v>
      </c>
      <c r="CS78">
        <v>2.3522639999999999</v>
      </c>
      <c r="CT78">
        <v>1.9429620000000001</v>
      </c>
      <c r="CU78">
        <v>0.97984300000000002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81.175429999999992</v>
      </c>
    </row>
    <row r="79" spans="1:114">
      <c r="A79" t="s">
        <v>121</v>
      </c>
      <c r="B79">
        <v>0</v>
      </c>
      <c r="C79">
        <v>0</v>
      </c>
      <c r="D79">
        <v>45.583565999999998</v>
      </c>
      <c r="E79">
        <v>0</v>
      </c>
      <c r="F79">
        <v>15.613652</v>
      </c>
      <c r="G79">
        <v>22.628482000000002</v>
      </c>
      <c r="H79">
        <v>0</v>
      </c>
      <c r="I79">
        <v>92.605680000000007</v>
      </c>
      <c r="J79">
        <v>2.2865600000000001</v>
      </c>
      <c r="K79">
        <v>343.89265999999998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101.458265</v>
      </c>
      <c r="Q79">
        <v>21.555413000000001</v>
      </c>
      <c r="R79">
        <v>42.846212999999999</v>
      </c>
      <c r="S79">
        <v>26.616267000000001</v>
      </c>
      <c r="T79">
        <v>0.56176800000000005</v>
      </c>
      <c r="U79">
        <v>348.97500000000002</v>
      </c>
      <c r="V79">
        <v>14.253199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20.06915</v>
      </c>
      <c r="AD79">
        <v>28.289387999999999</v>
      </c>
      <c r="AE79">
        <v>0</v>
      </c>
      <c r="AF79">
        <v>36.17389</v>
      </c>
      <c r="AG79">
        <v>43.044772000000002</v>
      </c>
      <c r="AH79">
        <v>120.685658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0.92055900000000002</v>
      </c>
      <c r="AO79">
        <v>0</v>
      </c>
      <c r="AP79">
        <v>0</v>
      </c>
      <c r="AQ79">
        <v>42.181699999999999</v>
      </c>
      <c r="AR79">
        <v>44.16</v>
      </c>
      <c r="AS79">
        <v>29.5944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81.076422999999991</v>
      </c>
      <c r="BA79">
        <f t="shared" si="4"/>
        <v>2555.9337690000007</v>
      </c>
      <c r="BD79">
        <v>2.0610719999999998</v>
      </c>
      <c r="BE79">
        <v>0</v>
      </c>
      <c r="BF79">
        <v>2.3335999999999999E-2</v>
      </c>
      <c r="BG79">
        <v>0</v>
      </c>
      <c r="BH79">
        <v>0</v>
      </c>
      <c r="BI79">
        <v>0.848132</v>
      </c>
      <c r="BJ79">
        <v>0</v>
      </c>
      <c r="BK79">
        <v>1.566E-2</v>
      </c>
      <c r="BL79">
        <v>0</v>
      </c>
      <c r="BM79">
        <v>0</v>
      </c>
      <c r="BN79">
        <v>0</v>
      </c>
      <c r="BO79">
        <v>2</v>
      </c>
      <c r="BP79">
        <v>1.07</v>
      </c>
      <c r="BQ79">
        <v>1.771234</v>
      </c>
      <c r="BR79">
        <v>0.49598399999999998</v>
      </c>
      <c r="BS79">
        <v>1.64</v>
      </c>
      <c r="BT79">
        <v>1.0149699999999999</v>
      </c>
      <c r="BU79">
        <v>2.6925140000000001</v>
      </c>
      <c r="BV79">
        <v>1.341844</v>
      </c>
      <c r="BW79">
        <v>9.34</v>
      </c>
      <c r="BX79">
        <v>3.165206</v>
      </c>
      <c r="BY79">
        <v>0.25</v>
      </c>
      <c r="BZ79">
        <v>1.938104</v>
      </c>
      <c r="CA79">
        <v>3.5116909999999999</v>
      </c>
      <c r="CB79">
        <v>1.88</v>
      </c>
      <c r="CC79">
        <v>1.4</v>
      </c>
      <c r="CD79">
        <v>1.39</v>
      </c>
      <c r="CE79">
        <v>0</v>
      </c>
      <c r="CF79">
        <v>0.23</v>
      </c>
      <c r="CG79">
        <v>2.91</v>
      </c>
      <c r="CH79">
        <v>0.95938299999999999</v>
      </c>
      <c r="CI79">
        <v>6.52</v>
      </c>
      <c r="CJ79">
        <v>1.95</v>
      </c>
      <c r="CK79">
        <v>1.84</v>
      </c>
      <c r="CL79">
        <v>4.6660380000000004</v>
      </c>
      <c r="CM79">
        <v>0.935114</v>
      </c>
      <c r="CN79">
        <v>3.542468</v>
      </c>
      <c r="CO79">
        <v>3.03</v>
      </c>
      <c r="CP79">
        <v>0.99398699999999995</v>
      </c>
      <c r="CQ79">
        <v>2.7933979999999998</v>
      </c>
      <c r="CR79">
        <v>3.57</v>
      </c>
      <c r="CS79">
        <v>2.3522639999999999</v>
      </c>
      <c r="CT79">
        <v>1.9429620000000001</v>
      </c>
      <c r="CU79">
        <v>0.97984300000000002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81.076422999999991</v>
      </c>
    </row>
    <row r="80" spans="1:114">
      <c r="A80" t="s">
        <v>122</v>
      </c>
      <c r="B80">
        <v>0</v>
      </c>
      <c r="C80">
        <v>0</v>
      </c>
      <c r="D80">
        <v>45.583565999999998</v>
      </c>
      <c r="E80">
        <v>0</v>
      </c>
      <c r="F80">
        <v>15.613652</v>
      </c>
      <c r="G80">
        <v>22.628482000000002</v>
      </c>
      <c r="H80">
        <v>0</v>
      </c>
      <c r="I80">
        <v>92.605680000000007</v>
      </c>
      <c r="J80">
        <v>2.2865600000000001</v>
      </c>
      <c r="K80">
        <v>343.89265999999998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101.458265</v>
      </c>
      <c r="Q80">
        <v>21.555413000000001</v>
      </c>
      <c r="R80">
        <v>42.846212999999999</v>
      </c>
      <c r="S80">
        <v>26.616267000000001</v>
      </c>
      <c r="T80">
        <v>0.56176800000000005</v>
      </c>
      <c r="U80">
        <v>348.97500000000002</v>
      </c>
      <c r="V80">
        <v>14.253199</v>
      </c>
      <c r="W80">
        <v>34.799309999999998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20.06915</v>
      </c>
      <c r="AD80">
        <v>18.859591999999999</v>
      </c>
      <c r="AE80">
        <v>0</v>
      </c>
      <c r="AF80">
        <v>36.17389</v>
      </c>
      <c r="AG80">
        <v>43.044772000000002</v>
      </c>
      <c r="AH80">
        <v>120.685658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0.92055900000000002</v>
      </c>
      <c r="AO80">
        <v>0</v>
      </c>
      <c r="AP80">
        <v>0.25619999999999998</v>
      </c>
      <c r="AQ80">
        <v>42.181699999999999</v>
      </c>
      <c r="AR80">
        <v>44.16</v>
      </c>
      <c r="AS80">
        <v>29.5944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80.996335999999999</v>
      </c>
      <c r="BA80">
        <f t="shared" si="4"/>
        <v>2546.6263660000004</v>
      </c>
      <c r="BD80">
        <v>2.0610719999999998</v>
      </c>
      <c r="BE80">
        <v>0</v>
      </c>
      <c r="BF80">
        <v>2.3335999999999999E-2</v>
      </c>
      <c r="BG80">
        <v>0</v>
      </c>
      <c r="BH80">
        <v>0</v>
      </c>
      <c r="BI80">
        <v>0.848132</v>
      </c>
      <c r="BJ80">
        <v>0</v>
      </c>
      <c r="BK80">
        <v>1.566E-2</v>
      </c>
      <c r="BL80">
        <v>0</v>
      </c>
      <c r="BM80">
        <v>0</v>
      </c>
      <c r="BN80">
        <v>0</v>
      </c>
      <c r="BO80">
        <v>2</v>
      </c>
      <c r="BP80">
        <v>1.07</v>
      </c>
      <c r="BQ80">
        <v>1.771234</v>
      </c>
      <c r="BR80">
        <v>0.49598399999999998</v>
      </c>
      <c r="BS80">
        <v>1.64</v>
      </c>
      <c r="BT80">
        <v>0.79294500000000001</v>
      </c>
      <c r="BU80">
        <v>2.6925140000000001</v>
      </c>
      <c r="BV80">
        <v>1.341844</v>
      </c>
      <c r="BW80">
        <v>9.34</v>
      </c>
      <c r="BX80">
        <v>3.3071440000000001</v>
      </c>
      <c r="BY80">
        <v>0.25</v>
      </c>
      <c r="BZ80">
        <v>1.938104</v>
      </c>
      <c r="CA80">
        <v>3.5116909999999999</v>
      </c>
      <c r="CB80">
        <v>1.88</v>
      </c>
      <c r="CC80">
        <v>1.4</v>
      </c>
      <c r="CD80">
        <v>1.39</v>
      </c>
      <c r="CE80">
        <v>0</v>
      </c>
      <c r="CF80">
        <v>0.23</v>
      </c>
      <c r="CG80">
        <v>2.91</v>
      </c>
      <c r="CH80">
        <v>0.95938299999999999</v>
      </c>
      <c r="CI80">
        <v>6.52</v>
      </c>
      <c r="CJ80">
        <v>1.95</v>
      </c>
      <c r="CK80">
        <v>1.84</v>
      </c>
      <c r="CL80">
        <v>4.6660380000000004</v>
      </c>
      <c r="CM80">
        <v>0.935114</v>
      </c>
      <c r="CN80">
        <v>3.542468</v>
      </c>
      <c r="CO80">
        <v>3.03</v>
      </c>
      <c r="CP80">
        <v>0.99398699999999995</v>
      </c>
      <c r="CQ80">
        <v>2.7933979999999998</v>
      </c>
      <c r="CR80">
        <v>3.57</v>
      </c>
      <c r="CS80">
        <v>2.3522639999999999</v>
      </c>
      <c r="CT80">
        <v>1.9429620000000001</v>
      </c>
      <c r="CU80">
        <v>0.97984300000000002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80.996335999999999</v>
      </c>
    </row>
    <row r="81" spans="1:114">
      <c r="A81" t="s">
        <v>123</v>
      </c>
      <c r="B81">
        <v>0</v>
      </c>
      <c r="C81">
        <v>0</v>
      </c>
      <c r="D81">
        <v>45.583565999999998</v>
      </c>
      <c r="E81">
        <v>0</v>
      </c>
      <c r="F81">
        <v>15.613652</v>
      </c>
      <c r="G81">
        <v>22.628482000000002</v>
      </c>
      <c r="H81">
        <v>0</v>
      </c>
      <c r="I81">
        <v>92.605680000000007</v>
      </c>
      <c r="J81">
        <v>2.2865600000000001</v>
      </c>
      <c r="K81">
        <v>343.89265999999998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101.458265</v>
      </c>
      <c r="Q81">
        <v>21.555413000000001</v>
      </c>
      <c r="R81">
        <v>42.846212999999999</v>
      </c>
      <c r="S81">
        <v>26.616267000000001</v>
      </c>
      <c r="T81">
        <v>0.56176800000000005</v>
      </c>
      <c r="U81">
        <v>348.97500000000002</v>
      </c>
      <c r="V81">
        <v>14.253199</v>
      </c>
      <c r="W81">
        <v>34.799309999999998</v>
      </c>
      <c r="X81">
        <v>147.515625</v>
      </c>
      <c r="Y81">
        <v>0</v>
      </c>
      <c r="Z81">
        <v>13.1076</v>
      </c>
      <c r="AA81">
        <v>13.983000000000001</v>
      </c>
      <c r="AB81">
        <v>27.422225999999998</v>
      </c>
      <c r="AC81">
        <v>20.06915</v>
      </c>
      <c r="AD81">
        <v>9.4297959999999996</v>
      </c>
      <c r="AE81">
        <v>0</v>
      </c>
      <c r="AF81">
        <v>26.012685000000001</v>
      </c>
      <c r="AG81">
        <v>43.044772000000002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0.92055900000000002</v>
      </c>
      <c r="AO81">
        <v>0</v>
      </c>
      <c r="AP81">
        <v>0.25619999999999998</v>
      </c>
      <c r="AQ81">
        <v>25.744700000000002</v>
      </c>
      <c r="AR81">
        <v>44.16</v>
      </c>
      <c r="AS81">
        <v>29.5944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81.233222999999995</v>
      </c>
      <c r="BA81">
        <f t="shared" si="4"/>
        <v>2440.5534240000006</v>
      </c>
      <c r="BD81">
        <v>2.0610719999999998</v>
      </c>
      <c r="BE81">
        <v>0</v>
      </c>
      <c r="BF81">
        <v>2.3335999999999999E-2</v>
      </c>
      <c r="BG81">
        <v>0</v>
      </c>
      <c r="BH81">
        <v>0</v>
      </c>
      <c r="BI81">
        <v>0.848132</v>
      </c>
      <c r="BJ81">
        <v>0</v>
      </c>
      <c r="BK81">
        <v>1.566E-2</v>
      </c>
      <c r="BL81">
        <v>0</v>
      </c>
      <c r="BM81">
        <v>0</v>
      </c>
      <c r="BN81">
        <v>0</v>
      </c>
      <c r="BO81">
        <v>2</v>
      </c>
      <c r="BP81">
        <v>1.07</v>
      </c>
      <c r="BQ81">
        <v>1.771234</v>
      </c>
      <c r="BR81">
        <v>0.49598399999999998</v>
      </c>
      <c r="BS81">
        <v>1.64</v>
      </c>
      <c r="BT81">
        <v>0.33832299999999998</v>
      </c>
      <c r="BU81">
        <v>2.6925140000000001</v>
      </c>
      <c r="BV81">
        <v>1.341844</v>
      </c>
      <c r="BW81">
        <v>9.34</v>
      </c>
      <c r="BX81">
        <v>3.4490810000000001</v>
      </c>
      <c r="BY81">
        <v>0.25</v>
      </c>
      <c r="BZ81">
        <v>1.938104</v>
      </c>
      <c r="CA81">
        <v>3.5116909999999999</v>
      </c>
      <c r="CB81">
        <v>1.88</v>
      </c>
      <c r="CC81">
        <v>1.4</v>
      </c>
      <c r="CD81">
        <v>1.39</v>
      </c>
      <c r="CE81">
        <v>0</v>
      </c>
      <c r="CF81">
        <v>0.23</v>
      </c>
      <c r="CG81">
        <v>2.91</v>
      </c>
      <c r="CH81">
        <v>0.62012299999999998</v>
      </c>
      <c r="CI81">
        <v>7.33</v>
      </c>
      <c r="CJ81">
        <v>1.95</v>
      </c>
      <c r="CK81">
        <v>1.84</v>
      </c>
      <c r="CL81">
        <v>4.7232900000000004</v>
      </c>
      <c r="CM81">
        <v>0.935114</v>
      </c>
      <c r="CN81">
        <v>3.542468</v>
      </c>
      <c r="CO81">
        <v>3.03</v>
      </c>
      <c r="CP81">
        <v>0.99398699999999995</v>
      </c>
      <c r="CQ81">
        <v>2.7933979999999998</v>
      </c>
      <c r="CR81">
        <v>3.57</v>
      </c>
      <c r="CS81">
        <v>2.3738440000000001</v>
      </c>
      <c r="CT81">
        <v>1.9429620000000001</v>
      </c>
      <c r="CU81">
        <v>0.97984300000000002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81.233222999999995</v>
      </c>
    </row>
    <row r="82" spans="1:114">
      <c r="A82" t="s">
        <v>124</v>
      </c>
      <c r="B82">
        <v>0</v>
      </c>
      <c r="C82">
        <v>0</v>
      </c>
      <c r="D82">
        <v>45.583565999999998</v>
      </c>
      <c r="E82">
        <v>0</v>
      </c>
      <c r="F82">
        <v>15.613652</v>
      </c>
      <c r="G82">
        <v>22.628482000000002</v>
      </c>
      <c r="H82">
        <v>0</v>
      </c>
      <c r="I82">
        <v>92.605680000000007</v>
      </c>
      <c r="J82">
        <v>2.2865600000000001</v>
      </c>
      <c r="K82">
        <v>343.89265999999998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101.458265</v>
      </c>
      <c r="Q82">
        <v>21.555413000000001</v>
      </c>
      <c r="R82">
        <v>42.846212999999999</v>
      </c>
      <c r="S82">
        <v>26.616267000000001</v>
      </c>
      <c r="T82">
        <v>0.56176800000000005</v>
      </c>
      <c r="U82">
        <v>348.97500000000002</v>
      </c>
      <c r="V82">
        <v>14.253199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13.600092</v>
      </c>
      <c r="AC82">
        <v>10.024682</v>
      </c>
      <c r="AD82">
        <v>6.8331860000000004</v>
      </c>
      <c r="AE82">
        <v>0</v>
      </c>
      <c r="AF82">
        <v>26.012685000000001</v>
      </c>
      <c r="AG82">
        <v>43.044772000000002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0.92055900000000002</v>
      </c>
      <c r="AO82">
        <v>0</v>
      </c>
      <c r="AP82">
        <v>0.25619999999999998</v>
      </c>
      <c r="AQ82">
        <v>14.060567000000001</v>
      </c>
      <c r="AR82">
        <v>44.16</v>
      </c>
      <c r="AS82">
        <v>29.5944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81.293892999999983</v>
      </c>
      <c r="BA82">
        <f t="shared" si="4"/>
        <v>2366.177713</v>
      </c>
      <c r="BD82">
        <v>2.0610719999999998</v>
      </c>
      <c r="BE82">
        <v>0</v>
      </c>
      <c r="BF82">
        <v>2.3335999999999999E-2</v>
      </c>
      <c r="BG82">
        <v>0</v>
      </c>
      <c r="BH82">
        <v>0</v>
      </c>
      <c r="BI82">
        <v>0.848132</v>
      </c>
      <c r="BJ82">
        <v>0</v>
      </c>
      <c r="BK82">
        <v>1.566E-2</v>
      </c>
      <c r="BL82">
        <v>0</v>
      </c>
      <c r="BM82">
        <v>0</v>
      </c>
      <c r="BN82">
        <v>0</v>
      </c>
      <c r="BO82">
        <v>2</v>
      </c>
      <c r="BP82">
        <v>1.07</v>
      </c>
      <c r="BQ82">
        <v>1.771234</v>
      </c>
      <c r="BR82">
        <v>0.49598399999999998</v>
      </c>
      <c r="BS82">
        <v>1.64</v>
      </c>
      <c r="BT82">
        <v>0</v>
      </c>
      <c r="BU82">
        <v>2.6925140000000001</v>
      </c>
      <c r="BV82">
        <v>1.341844</v>
      </c>
      <c r="BW82">
        <v>9.34</v>
      </c>
      <c r="BX82">
        <v>3.5910190000000002</v>
      </c>
      <c r="BY82">
        <v>0.25</v>
      </c>
      <c r="BZ82">
        <v>1.938104</v>
      </c>
      <c r="CA82">
        <v>3.5116909999999999</v>
      </c>
      <c r="CB82">
        <v>1.88</v>
      </c>
      <c r="CC82">
        <v>1.4</v>
      </c>
      <c r="CD82">
        <v>1.39</v>
      </c>
      <c r="CE82">
        <v>0</v>
      </c>
      <c r="CF82">
        <v>0.23</v>
      </c>
      <c r="CG82">
        <v>2.91</v>
      </c>
      <c r="CH82">
        <v>0.46717799999999998</v>
      </c>
      <c r="CI82">
        <v>7.74</v>
      </c>
      <c r="CJ82">
        <v>1.95</v>
      </c>
      <c r="CK82">
        <v>1.84</v>
      </c>
      <c r="CL82">
        <v>4.7232900000000004</v>
      </c>
      <c r="CM82">
        <v>0.935114</v>
      </c>
      <c r="CN82">
        <v>3.542468</v>
      </c>
      <c r="CO82">
        <v>3.03</v>
      </c>
      <c r="CP82">
        <v>0.99398699999999995</v>
      </c>
      <c r="CQ82">
        <v>2.7933979999999998</v>
      </c>
      <c r="CR82">
        <v>3.57</v>
      </c>
      <c r="CS82">
        <v>2.3738440000000001</v>
      </c>
      <c r="CT82">
        <v>1.9429620000000001</v>
      </c>
      <c r="CU82">
        <v>0.97984300000000002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81.293892999999983</v>
      </c>
    </row>
    <row r="83" spans="1:114">
      <c r="A83" t="s">
        <v>125</v>
      </c>
      <c r="B83">
        <v>0</v>
      </c>
      <c r="C83">
        <v>0</v>
      </c>
      <c r="D83">
        <v>45.802717999999999</v>
      </c>
      <c r="E83">
        <v>0</v>
      </c>
      <c r="F83">
        <v>15.613652</v>
      </c>
      <c r="G83">
        <v>22.628482000000002</v>
      </c>
      <c r="H83">
        <v>0</v>
      </c>
      <c r="I83">
        <v>93.748959999999997</v>
      </c>
      <c r="J83">
        <v>2.2865600000000001</v>
      </c>
      <c r="K83">
        <v>343.89265999999998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101.458265</v>
      </c>
      <c r="Q83">
        <v>21.555413000000001</v>
      </c>
      <c r="R83">
        <v>42.846212999999999</v>
      </c>
      <c r="S83">
        <v>26.616267000000001</v>
      </c>
      <c r="T83">
        <v>0.56176800000000005</v>
      </c>
      <c r="U83">
        <v>348.97500000000002</v>
      </c>
      <c r="V83">
        <v>14.253199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13.600092</v>
      </c>
      <c r="AC83">
        <v>10.024682</v>
      </c>
      <c r="AD83">
        <v>0</v>
      </c>
      <c r="AE83">
        <v>0</v>
      </c>
      <c r="AF83">
        <v>26.012685000000001</v>
      </c>
      <c r="AG83">
        <v>43.044772000000002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0.92055900000000002</v>
      </c>
      <c r="AO83">
        <v>0</v>
      </c>
      <c r="AP83">
        <v>0.25619999999999998</v>
      </c>
      <c r="AQ83">
        <v>0</v>
      </c>
      <c r="AR83">
        <v>44.16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80.799134999999993</v>
      </c>
      <c r="BA83">
        <f t="shared" si="4"/>
        <v>2322.8153980000002</v>
      </c>
      <c r="BD83">
        <v>2.0610719999999998</v>
      </c>
      <c r="BE83">
        <v>0</v>
      </c>
      <c r="BF83">
        <v>2.3335999999999999E-2</v>
      </c>
      <c r="BG83">
        <v>0</v>
      </c>
      <c r="BH83">
        <v>0</v>
      </c>
      <c r="BI83">
        <v>0.848132</v>
      </c>
      <c r="BJ83">
        <v>0</v>
      </c>
      <c r="BK83">
        <v>1.566E-2</v>
      </c>
      <c r="BL83">
        <v>0</v>
      </c>
      <c r="BM83">
        <v>0</v>
      </c>
      <c r="BN83">
        <v>0</v>
      </c>
      <c r="BO83">
        <v>2</v>
      </c>
      <c r="BP83">
        <v>1.07</v>
      </c>
      <c r="BQ83">
        <v>1.771234</v>
      </c>
      <c r="BR83">
        <v>0.49598399999999998</v>
      </c>
      <c r="BS83">
        <v>1.64</v>
      </c>
      <c r="BT83">
        <v>0</v>
      </c>
      <c r="BU83">
        <v>2.6925140000000001</v>
      </c>
      <c r="BV83">
        <v>1.341844</v>
      </c>
      <c r="BW83">
        <v>9.34</v>
      </c>
      <c r="BX83">
        <v>3.6619869999999999</v>
      </c>
      <c r="BY83">
        <v>0.25</v>
      </c>
      <c r="BZ83">
        <v>1.938104</v>
      </c>
      <c r="CA83">
        <v>3.5116909999999999</v>
      </c>
      <c r="CB83">
        <v>1.88</v>
      </c>
      <c r="CC83">
        <v>1.4</v>
      </c>
      <c r="CD83">
        <v>1.39</v>
      </c>
      <c r="CE83">
        <v>0</v>
      </c>
      <c r="CF83">
        <v>0.23</v>
      </c>
      <c r="CG83">
        <v>2.91</v>
      </c>
      <c r="CH83">
        <v>0.31145200000000001</v>
      </c>
      <c r="CI83">
        <v>7.33</v>
      </c>
      <c r="CJ83">
        <v>1.95</v>
      </c>
      <c r="CK83">
        <v>1.84</v>
      </c>
      <c r="CL83">
        <v>4.7232900000000004</v>
      </c>
      <c r="CM83">
        <v>0.935114</v>
      </c>
      <c r="CN83">
        <v>3.542468</v>
      </c>
      <c r="CO83">
        <v>3.03</v>
      </c>
      <c r="CP83">
        <v>0.99398699999999995</v>
      </c>
      <c r="CQ83">
        <v>2.7933979999999998</v>
      </c>
      <c r="CR83">
        <v>3.57</v>
      </c>
      <c r="CS83">
        <v>2.3738440000000001</v>
      </c>
      <c r="CT83">
        <v>1.9429620000000001</v>
      </c>
      <c r="CU83">
        <v>0.97984300000000002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80.799134999999993</v>
      </c>
    </row>
    <row r="84" spans="1:114">
      <c r="A84" t="s">
        <v>126</v>
      </c>
      <c r="B84">
        <v>0</v>
      </c>
      <c r="C84">
        <v>0</v>
      </c>
      <c r="D84">
        <v>45.802717999999999</v>
      </c>
      <c r="E84">
        <v>0</v>
      </c>
      <c r="F84">
        <v>15.613652</v>
      </c>
      <c r="G84">
        <v>22.628482000000002</v>
      </c>
      <c r="H84">
        <v>0</v>
      </c>
      <c r="I84">
        <v>93.748959999999997</v>
      </c>
      <c r="J84">
        <v>2.2865600000000001</v>
      </c>
      <c r="K84">
        <v>343.89265999999998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101.458265</v>
      </c>
      <c r="Q84">
        <v>21.555413000000001</v>
      </c>
      <c r="R84">
        <v>42.846212999999999</v>
      </c>
      <c r="S84">
        <v>26.616267000000001</v>
      </c>
      <c r="T84">
        <v>0.56176800000000005</v>
      </c>
      <c r="U84">
        <v>348.97500000000002</v>
      </c>
      <c r="V84">
        <v>14.253199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26.012685000000001</v>
      </c>
      <c r="AG84">
        <v>43.044772000000002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0.92055900000000002</v>
      </c>
      <c r="AO84">
        <v>0</v>
      </c>
      <c r="AP84">
        <v>0.25619999999999998</v>
      </c>
      <c r="AQ84">
        <v>0</v>
      </c>
      <c r="AR84">
        <v>44.16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80.803364000000002</v>
      </c>
      <c r="BA84">
        <f t="shared" si="4"/>
        <v>2314.6110479999998</v>
      </c>
      <c r="BD84">
        <v>2.0610719999999998</v>
      </c>
      <c r="BE84">
        <v>0</v>
      </c>
      <c r="BF84">
        <v>2.3335999999999999E-2</v>
      </c>
      <c r="BG84">
        <v>0</v>
      </c>
      <c r="BH84">
        <v>0</v>
      </c>
      <c r="BI84">
        <v>0.848132</v>
      </c>
      <c r="BJ84">
        <v>0</v>
      </c>
      <c r="BK84">
        <v>1.566E-2</v>
      </c>
      <c r="BL84">
        <v>0</v>
      </c>
      <c r="BM84">
        <v>0</v>
      </c>
      <c r="BN84">
        <v>0</v>
      </c>
      <c r="BO84">
        <v>2</v>
      </c>
      <c r="BP84">
        <v>1.07</v>
      </c>
      <c r="BQ84">
        <v>1.771234</v>
      </c>
      <c r="BR84">
        <v>0.49598399999999998</v>
      </c>
      <c r="BS84">
        <v>1.64</v>
      </c>
      <c r="BT84">
        <v>0</v>
      </c>
      <c r="BU84">
        <v>2.6925140000000001</v>
      </c>
      <c r="BV84">
        <v>1.341844</v>
      </c>
      <c r="BW84">
        <v>9.34</v>
      </c>
      <c r="BX84">
        <v>3.7329560000000002</v>
      </c>
      <c r="BY84">
        <v>0.25</v>
      </c>
      <c r="BZ84">
        <v>1.938104</v>
      </c>
      <c r="CA84">
        <v>3.5116909999999999</v>
      </c>
      <c r="CB84">
        <v>1.88</v>
      </c>
      <c r="CC84">
        <v>1.4</v>
      </c>
      <c r="CD84">
        <v>1.39</v>
      </c>
      <c r="CE84">
        <v>0</v>
      </c>
      <c r="CF84">
        <v>0.23</v>
      </c>
      <c r="CG84">
        <v>2.91</v>
      </c>
      <c r="CH84">
        <v>0.24471200000000001</v>
      </c>
      <c r="CI84">
        <v>7.33</v>
      </c>
      <c r="CJ84">
        <v>1.95</v>
      </c>
      <c r="CK84">
        <v>1.84</v>
      </c>
      <c r="CL84">
        <v>4.7232900000000004</v>
      </c>
      <c r="CM84">
        <v>0.935114</v>
      </c>
      <c r="CN84">
        <v>3.542468</v>
      </c>
      <c r="CO84">
        <v>3.03</v>
      </c>
      <c r="CP84">
        <v>0.99398699999999995</v>
      </c>
      <c r="CQ84">
        <v>2.7933979999999998</v>
      </c>
      <c r="CR84">
        <v>3.57</v>
      </c>
      <c r="CS84">
        <v>2.3738440000000001</v>
      </c>
      <c r="CT84">
        <v>1.9429620000000001</v>
      </c>
      <c r="CU84">
        <v>0.97984300000000002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80.803364000000002</v>
      </c>
    </row>
    <row r="85" spans="1:114">
      <c r="A85" t="s">
        <v>127</v>
      </c>
      <c r="B85">
        <v>0</v>
      </c>
      <c r="C85">
        <v>0</v>
      </c>
      <c r="D85">
        <v>45.802717999999999</v>
      </c>
      <c r="E85">
        <v>0</v>
      </c>
      <c r="F85">
        <v>15.613652</v>
      </c>
      <c r="G85">
        <v>22.628482000000002</v>
      </c>
      <c r="H85">
        <v>0</v>
      </c>
      <c r="I85">
        <v>93.748959999999997</v>
      </c>
      <c r="J85">
        <v>2.2865600000000001</v>
      </c>
      <c r="K85">
        <v>343.89265999999998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101.458265</v>
      </c>
      <c r="Q85">
        <v>21.555413000000001</v>
      </c>
      <c r="R85">
        <v>42.846212999999999</v>
      </c>
      <c r="S85">
        <v>26.616267000000001</v>
      </c>
      <c r="T85">
        <v>0.56176800000000005</v>
      </c>
      <c r="U85">
        <v>348.97500000000002</v>
      </c>
      <c r="V85">
        <v>14.253199</v>
      </c>
      <c r="W85">
        <v>34.799309999999998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10.024682</v>
      </c>
      <c r="AD85">
        <v>0</v>
      </c>
      <c r="AE85">
        <v>0</v>
      </c>
      <c r="AF85">
        <v>26.012685000000001</v>
      </c>
      <c r="AG85">
        <v>43.044772000000002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0.92055900000000002</v>
      </c>
      <c r="AO85">
        <v>0</v>
      </c>
      <c r="AP85">
        <v>0.76859999999999995</v>
      </c>
      <c r="AQ85">
        <v>0</v>
      </c>
      <c r="AR85">
        <v>44.16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80.765346999999991</v>
      </c>
      <c r="BA85">
        <f t="shared" si="4"/>
        <v>2284.6958820000004</v>
      </c>
      <c r="BD85">
        <v>2.0610719999999998</v>
      </c>
      <c r="BE85">
        <v>0</v>
      </c>
      <c r="BF85">
        <v>2.3335999999999999E-2</v>
      </c>
      <c r="BG85">
        <v>0</v>
      </c>
      <c r="BH85">
        <v>0</v>
      </c>
      <c r="BI85">
        <v>0.848132</v>
      </c>
      <c r="BJ85">
        <v>0</v>
      </c>
      <c r="BK85">
        <v>1.566E-2</v>
      </c>
      <c r="BL85">
        <v>0</v>
      </c>
      <c r="BM85">
        <v>0</v>
      </c>
      <c r="BN85">
        <v>0</v>
      </c>
      <c r="BO85">
        <v>2</v>
      </c>
      <c r="BP85">
        <v>1.07</v>
      </c>
      <c r="BQ85">
        <v>1.771234</v>
      </c>
      <c r="BR85">
        <v>0.49598399999999998</v>
      </c>
      <c r="BS85">
        <v>1.64</v>
      </c>
      <c r="BT85">
        <v>0</v>
      </c>
      <c r="BU85">
        <v>2.6925140000000001</v>
      </c>
      <c r="BV85">
        <v>1.341844</v>
      </c>
      <c r="BW85">
        <v>9.34</v>
      </c>
      <c r="BX85">
        <v>3.803925</v>
      </c>
      <c r="BY85">
        <v>0.25</v>
      </c>
      <c r="BZ85">
        <v>1.938104</v>
      </c>
      <c r="CA85">
        <v>3.5116909999999999</v>
      </c>
      <c r="CB85">
        <v>1.88</v>
      </c>
      <c r="CC85">
        <v>1.4</v>
      </c>
      <c r="CD85">
        <v>1.39</v>
      </c>
      <c r="CE85">
        <v>0</v>
      </c>
      <c r="CF85">
        <v>0.21</v>
      </c>
      <c r="CG85">
        <v>2.91</v>
      </c>
      <c r="CH85">
        <v>0.155726</v>
      </c>
      <c r="CI85">
        <v>7.33</v>
      </c>
      <c r="CJ85">
        <v>1.95</v>
      </c>
      <c r="CK85">
        <v>1.84</v>
      </c>
      <c r="CL85">
        <v>4.7232900000000004</v>
      </c>
      <c r="CM85">
        <v>0.935114</v>
      </c>
      <c r="CN85">
        <v>3.542468</v>
      </c>
      <c r="CO85">
        <v>3.03</v>
      </c>
      <c r="CP85">
        <v>0.99398699999999995</v>
      </c>
      <c r="CQ85">
        <v>2.7933979999999998</v>
      </c>
      <c r="CR85">
        <v>3.57</v>
      </c>
      <c r="CS85">
        <v>2.3738440000000001</v>
      </c>
      <c r="CT85">
        <v>1.9429620000000001</v>
      </c>
      <c r="CU85">
        <v>0.97984300000000002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80.765346999999991</v>
      </c>
    </row>
    <row r="86" spans="1:114">
      <c r="A86" t="s">
        <v>128</v>
      </c>
      <c r="B86">
        <v>0</v>
      </c>
      <c r="C86">
        <v>0</v>
      </c>
      <c r="D86">
        <v>45.802717999999999</v>
      </c>
      <c r="E86">
        <v>0</v>
      </c>
      <c r="F86">
        <v>15.613652</v>
      </c>
      <c r="G86">
        <v>22.628482000000002</v>
      </c>
      <c r="H86">
        <v>0</v>
      </c>
      <c r="I86">
        <v>93.748959999999997</v>
      </c>
      <c r="J86">
        <v>2.2865600000000001</v>
      </c>
      <c r="K86">
        <v>343.89265999999998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101.458265</v>
      </c>
      <c r="Q86">
        <v>21.555413000000001</v>
      </c>
      <c r="R86">
        <v>42.846212999999999</v>
      </c>
      <c r="S86">
        <v>26.616267000000001</v>
      </c>
      <c r="T86">
        <v>0.56176800000000005</v>
      </c>
      <c r="U86">
        <v>348.97500000000002</v>
      </c>
      <c r="V86">
        <v>14.253199</v>
      </c>
      <c r="W86">
        <v>34.799309999999998</v>
      </c>
      <c r="X86">
        <v>147.515625</v>
      </c>
      <c r="Y86">
        <v>0</v>
      </c>
      <c r="Z86">
        <v>1.1000000000000001</v>
      </c>
      <c r="AA86">
        <v>0</v>
      </c>
      <c r="AB86">
        <v>0</v>
      </c>
      <c r="AC86">
        <v>10.024682</v>
      </c>
      <c r="AD86">
        <v>0</v>
      </c>
      <c r="AE86">
        <v>0</v>
      </c>
      <c r="AF86">
        <v>26.012685000000001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0.92055900000000002</v>
      </c>
      <c r="AO86">
        <v>0</v>
      </c>
      <c r="AP86">
        <v>0.76859999999999995</v>
      </c>
      <c r="AQ86">
        <v>0</v>
      </c>
      <c r="AR86">
        <v>44.16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80.660589999999985</v>
      </c>
      <c r="BA86">
        <f t="shared" si="4"/>
        <v>2265.0468890000002</v>
      </c>
      <c r="BD86">
        <v>2.0610719999999998</v>
      </c>
      <c r="BE86">
        <v>0</v>
      </c>
      <c r="BF86">
        <v>2.3335999999999999E-2</v>
      </c>
      <c r="BG86">
        <v>0</v>
      </c>
      <c r="BH86">
        <v>0</v>
      </c>
      <c r="BI86">
        <v>0.848132</v>
      </c>
      <c r="BJ86">
        <v>0</v>
      </c>
      <c r="BK86">
        <v>1.566E-2</v>
      </c>
      <c r="BL86">
        <v>0</v>
      </c>
      <c r="BM86">
        <v>0</v>
      </c>
      <c r="BN86">
        <v>0</v>
      </c>
      <c r="BO86">
        <v>2</v>
      </c>
      <c r="BP86">
        <v>1.07</v>
      </c>
      <c r="BQ86">
        <v>1.771234</v>
      </c>
      <c r="BR86">
        <v>0.49598399999999998</v>
      </c>
      <c r="BS86">
        <v>1.64</v>
      </c>
      <c r="BT86">
        <v>0</v>
      </c>
      <c r="BU86">
        <v>2.6925140000000001</v>
      </c>
      <c r="BV86">
        <v>1.341844</v>
      </c>
      <c r="BW86">
        <v>9.34</v>
      </c>
      <c r="BX86">
        <v>3.8748939999999998</v>
      </c>
      <c r="BY86">
        <v>0.25</v>
      </c>
      <c r="BZ86">
        <v>1.938104</v>
      </c>
      <c r="CA86">
        <v>3.5116909999999999</v>
      </c>
      <c r="CB86">
        <v>1.88</v>
      </c>
      <c r="CC86">
        <v>1.4</v>
      </c>
      <c r="CD86">
        <v>1.39</v>
      </c>
      <c r="CE86">
        <v>0</v>
      </c>
      <c r="CF86">
        <v>0.19</v>
      </c>
      <c r="CG86">
        <v>2.91</v>
      </c>
      <c r="CH86">
        <v>0</v>
      </c>
      <c r="CI86">
        <v>7.33</v>
      </c>
      <c r="CJ86">
        <v>1.95</v>
      </c>
      <c r="CK86">
        <v>1.84</v>
      </c>
      <c r="CL86">
        <v>4.7232900000000004</v>
      </c>
      <c r="CM86">
        <v>0.935114</v>
      </c>
      <c r="CN86">
        <v>3.542468</v>
      </c>
      <c r="CO86">
        <v>3.03</v>
      </c>
      <c r="CP86">
        <v>0.99398699999999995</v>
      </c>
      <c r="CQ86">
        <v>2.7933979999999998</v>
      </c>
      <c r="CR86">
        <v>3.57</v>
      </c>
      <c r="CS86">
        <v>2.3738440000000001</v>
      </c>
      <c r="CT86">
        <v>1.9429620000000001</v>
      </c>
      <c r="CU86">
        <v>0.97984300000000002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80.660589999999985</v>
      </c>
    </row>
    <row r="87" spans="1:114">
      <c r="A87" t="s">
        <v>129</v>
      </c>
      <c r="B87">
        <v>0</v>
      </c>
      <c r="C87">
        <v>0</v>
      </c>
      <c r="D87">
        <v>45.802717999999999</v>
      </c>
      <c r="E87">
        <v>0</v>
      </c>
      <c r="F87">
        <v>15.613652</v>
      </c>
      <c r="G87">
        <v>22.628482000000002</v>
      </c>
      <c r="H87">
        <v>0</v>
      </c>
      <c r="I87">
        <v>93.748959999999997</v>
      </c>
      <c r="J87">
        <v>2.2865600000000001</v>
      </c>
      <c r="K87">
        <v>343.89265999999998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101.458265</v>
      </c>
      <c r="Q87">
        <v>21.555413000000001</v>
      </c>
      <c r="R87">
        <v>42.846212999999999</v>
      </c>
      <c r="S87">
        <v>26.616267000000001</v>
      </c>
      <c r="T87">
        <v>0.56176800000000005</v>
      </c>
      <c r="U87">
        <v>348.97500000000002</v>
      </c>
      <c r="V87">
        <v>14.253199</v>
      </c>
      <c r="W87">
        <v>34.799309999999998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10.024682</v>
      </c>
      <c r="AD87">
        <v>0</v>
      </c>
      <c r="AE87">
        <v>0</v>
      </c>
      <c r="AF87">
        <v>26.012685000000001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0.92055900000000002</v>
      </c>
      <c r="AO87">
        <v>0</v>
      </c>
      <c r="AP87">
        <v>4.2272999999999996</v>
      </c>
      <c r="AQ87">
        <v>0</v>
      </c>
      <c r="AR87">
        <v>44.16</v>
      </c>
      <c r="AS87">
        <v>31.897382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80.490692999999979</v>
      </c>
      <c r="BA87">
        <f t="shared" si="4"/>
        <v>2270.6386740000007</v>
      </c>
      <c r="BD87">
        <v>2.0610719999999998</v>
      </c>
      <c r="BE87">
        <v>0</v>
      </c>
      <c r="BF87">
        <v>2.3484999999999999E-2</v>
      </c>
      <c r="BG87">
        <v>0</v>
      </c>
      <c r="BH87">
        <v>0</v>
      </c>
      <c r="BI87">
        <v>0.848132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</v>
      </c>
      <c r="BP87">
        <v>1.07</v>
      </c>
      <c r="BQ87">
        <v>1.785547</v>
      </c>
      <c r="BR87">
        <v>0.49598399999999998</v>
      </c>
      <c r="BS87">
        <v>1.64</v>
      </c>
      <c r="BT87">
        <v>0</v>
      </c>
      <c r="BU87">
        <v>2.6925140000000001</v>
      </c>
      <c r="BV87">
        <v>1.341844</v>
      </c>
      <c r="BW87">
        <v>9.34</v>
      </c>
      <c r="BX87">
        <v>3.690375</v>
      </c>
      <c r="BY87">
        <v>0.25</v>
      </c>
      <c r="BZ87">
        <v>1.938104</v>
      </c>
      <c r="CA87">
        <v>3.5116909999999999</v>
      </c>
      <c r="CB87">
        <v>1.88</v>
      </c>
      <c r="CC87">
        <v>1.4</v>
      </c>
      <c r="CD87">
        <v>1.39</v>
      </c>
      <c r="CE87">
        <v>0</v>
      </c>
      <c r="CF87">
        <v>0.19</v>
      </c>
      <c r="CG87">
        <v>2.91</v>
      </c>
      <c r="CH87">
        <v>0</v>
      </c>
      <c r="CI87">
        <v>7.33</v>
      </c>
      <c r="CJ87">
        <v>1.95</v>
      </c>
      <c r="CK87">
        <v>1.84</v>
      </c>
      <c r="CL87">
        <v>4.7232900000000004</v>
      </c>
      <c r="CM87">
        <v>0.935114</v>
      </c>
      <c r="CN87">
        <v>3.542468</v>
      </c>
      <c r="CO87">
        <v>3.03</v>
      </c>
      <c r="CP87">
        <v>0.99398699999999995</v>
      </c>
      <c r="CQ87">
        <v>2.7933979999999998</v>
      </c>
      <c r="CR87">
        <v>3.57</v>
      </c>
      <c r="CS87">
        <v>2.3738440000000001</v>
      </c>
      <c r="CT87">
        <v>1.9429620000000001</v>
      </c>
      <c r="CU87">
        <v>0.97984300000000002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80.490692999999979</v>
      </c>
    </row>
    <row r="88" spans="1:114">
      <c r="A88" t="s">
        <v>130</v>
      </c>
      <c r="B88">
        <v>0</v>
      </c>
      <c r="C88">
        <v>0</v>
      </c>
      <c r="D88">
        <v>45.802717999999999</v>
      </c>
      <c r="E88">
        <v>0</v>
      </c>
      <c r="F88">
        <v>15.613652</v>
      </c>
      <c r="G88">
        <v>22.628482000000002</v>
      </c>
      <c r="H88">
        <v>0</v>
      </c>
      <c r="I88">
        <v>93.748959999999997</v>
      </c>
      <c r="J88">
        <v>2.2865600000000001</v>
      </c>
      <c r="K88">
        <v>343.89265999999998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101.458265</v>
      </c>
      <c r="Q88">
        <v>21.555413000000001</v>
      </c>
      <c r="R88">
        <v>42.846212999999999</v>
      </c>
      <c r="S88">
        <v>26.616267000000001</v>
      </c>
      <c r="T88">
        <v>0.56176800000000005</v>
      </c>
      <c r="U88">
        <v>348.97500000000002</v>
      </c>
      <c r="V88">
        <v>14.253199</v>
      </c>
      <c r="W88">
        <v>34.799309999999998</v>
      </c>
      <c r="X88">
        <v>147.515625</v>
      </c>
      <c r="Y88">
        <v>0</v>
      </c>
      <c r="Z88">
        <v>1.1000000000000001</v>
      </c>
      <c r="AA88">
        <v>0</v>
      </c>
      <c r="AB88">
        <v>0</v>
      </c>
      <c r="AC88">
        <v>10.024682</v>
      </c>
      <c r="AD88">
        <v>0</v>
      </c>
      <c r="AE88">
        <v>0</v>
      </c>
      <c r="AF88">
        <v>26.012685000000001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0.92055900000000002</v>
      </c>
      <c r="AO88">
        <v>0</v>
      </c>
      <c r="AP88">
        <v>4.2272999999999996</v>
      </c>
      <c r="AQ88">
        <v>0</v>
      </c>
      <c r="AR88">
        <v>44.16</v>
      </c>
      <c r="AS88">
        <v>31.897382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80.490692999999979</v>
      </c>
      <c r="BA88">
        <f t="shared" si="4"/>
        <v>2270.6386740000007</v>
      </c>
      <c r="BD88">
        <v>2.0610719999999998</v>
      </c>
      <c r="BE88">
        <v>0</v>
      </c>
      <c r="BF88">
        <v>2.3484999999999999E-2</v>
      </c>
      <c r="BG88">
        <v>0</v>
      </c>
      <c r="BH88">
        <v>0</v>
      </c>
      <c r="BI88">
        <v>0.848132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</v>
      </c>
      <c r="BP88">
        <v>1.07</v>
      </c>
      <c r="BQ88">
        <v>1.785547</v>
      </c>
      <c r="BR88">
        <v>0.49598399999999998</v>
      </c>
      <c r="BS88">
        <v>1.64</v>
      </c>
      <c r="BT88">
        <v>0</v>
      </c>
      <c r="BU88">
        <v>2.6925140000000001</v>
      </c>
      <c r="BV88">
        <v>1.341844</v>
      </c>
      <c r="BW88">
        <v>9.34</v>
      </c>
      <c r="BX88">
        <v>3.690375</v>
      </c>
      <c r="BY88">
        <v>0.25</v>
      </c>
      <c r="BZ88">
        <v>1.938104</v>
      </c>
      <c r="CA88">
        <v>3.5116909999999999</v>
      </c>
      <c r="CB88">
        <v>1.88</v>
      </c>
      <c r="CC88">
        <v>1.4</v>
      </c>
      <c r="CD88">
        <v>1.39</v>
      </c>
      <c r="CE88">
        <v>0</v>
      </c>
      <c r="CF88">
        <v>0.19</v>
      </c>
      <c r="CG88">
        <v>2.91</v>
      </c>
      <c r="CH88">
        <v>0</v>
      </c>
      <c r="CI88">
        <v>7.33</v>
      </c>
      <c r="CJ88">
        <v>1.95</v>
      </c>
      <c r="CK88">
        <v>1.84</v>
      </c>
      <c r="CL88">
        <v>4.7232900000000004</v>
      </c>
      <c r="CM88">
        <v>0.935114</v>
      </c>
      <c r="CN88">
        <v>3.542468</v>
      </c>
      <c r="CO88">
        <v>3.03</v>
      </c>
      <c r="CP88">
        <v>0.99398699999999995</v>
      </c>
      <c r="CQ88">
        <v>2.7933979999999998</v>
      </c>
      <c r="CR88">
        <v>3.57</v>
      </c>
      <c r="CS88">
        <v>2.3738440000000001</v>
      </c>
      <c r="CT88">
        <v>1.9429620000000001</v>
      </c>
      <c r="CU88">
        <v>0.97984300000000002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80.490692999999979</v>
      </c>
    </row>
    <row r="89" spans="1:114">
      <c r="A89" t="s">
        <v>131</v>
      </c>
      <c r="B89">
        <v>0</v>
      </c>
      <c r="C89">
        <v>0</v>
      </c>
      <c r="D89">
        <v>45.802717999999999</v>
      </c>
      <c r="E89">
        <v>0</v>
      </c>
      <c r="F89">
        <v>15.613652</v>
      </c>
      <c r="G89">
        <v>22.628482000000002</v>
      </c>
      <c r="H89">
        <v>0</v>
      </c>
      <c r="I89">
        <v>93.748959999999997</v>
      </c>
      <c r="J89">
        <v>2.2865600000000001</v>
      </c>
      <c r="K89">
        <v>343.89265999999998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101.078271</v>
      </c>
      <c r="Q89">
        <v>21.555413000000001</v>
      </c>
      <c r="R89">
        <v>42.846212999999999</v>
      </c>
      <c r="S89">
        <v>26.616267000000001</v>
      </c>
      <c r="T89">
        <v>0.56176800000000005</v>
      </c>
      <c r="U89">
        <v>348.97500000000002</v>
      </c>
      <c r="V89">
        <v>14.253199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10.024682</v>
      </c>
      <c r="AD89">
        <v>0</v>
      </c>
      <c r="AE89">
        <v>0</v>
      </c>
      <c r="AF89">
        <v>26.012685000000001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0.92055900000000002</v>
      </c>
      <c r="AO89">
        <v>0</v>
      </c>
      <c r="AP89">
        <v>4.2272999999999996</v>
      </c>
      <c r="AQ89">
        <v>0</v>
      </c>
      <c r="AR89">
        <v>39.744</v>
      </c>
      <c r="AS89">
        <v>31.897382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80.439318999999983</v>
      </c>
      <c r="BA89">
        <f t="shared" si="4"/>
        <v>2285.2281060000009</v>
      </c>
      <c r="BD89">
        <v>2.0610719999999998</v>
      </c>
      <c r="BE89">
        <v>0</v>
      </c>
      <c r="BF89">
        <v>2.3484999999999999E-2</v>
      </c>
      <c r="BG89">
        <v>0</v>
      </c>
      <c r="BH89">
        <v>0</v>
      </c>
      <c r="BI89">
        <v>0.848132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</v>
      </c>
      <c r="BP89">
        <v>1.07</v>
      </c>
      <c r="BQ89">
        <v>1.814173</v>
      </c>
      <c r="BR89">
        <v>0.49598399999999998</v>
      </c>
      <c r="BS89">
        <v>1.64</v>
      </c>
      <c r="BT89">
        <v>0</v>
      </c>
      <c r="BU89">
        <v>2.6925140000000001</v>
      </c>
      <c r="BV89">
        <v>1.341844</v>
      </c>
      <c r="BW89">
        <v>9.34</v>
      </c>
      <c r="BX89">
        <v>3.690375</v>
      </c>
      <c r="BY89">
        <v>0.25</v>
      </c>
      <c r="BZ89">
        <v>1.938104</v>
      </c>
      <c r="CA89">
        <v>3.5116909999999999</v>
      </c>
      <c r="CB89">
        <v>1.88</v>
      </c>
      <c r="CC89">
        <v>1.32</v>
      </c>
      <c r="CD89">
        <v>1.39</v>
      </c>
      <c r="CE89">
        <v>0</v>
      </c>
      <c r="CF89">
        <v>0.19</v>
      </c>
      <c r="CG89">
        <v>2.91</v>
      </c>
      <c r="CH89">
        <v>0</v>
      </c>
      <c r="CI89">
        <v>7.33</v>
      </c>
      <c r="CJ89">
        <v>1.95</v>
      </c>
      <c r="CK89">
        <v>1.84</v>
      </c>
      <c r="CL89">
        <v>4.7232900000000004</v>
      </c>
      <c r="CM89">
        <v>0.935114</v>
      </c>
      <c r="CN89">
        <v>3.542468</v>
      </c>
      <c r="CO89">
        <v>3.03</v>
      </c>
      <c r="CP89">
        <v>0.99398699999999995</v>
      </c>
      <c r="CQ89">
        <v>2.7933979999999998</v>
      </c>
      <c r="CR89">
        <v>3.57</v>
      </c>
      <c r="CS89">
        <v>2.3738440000000001</v>
      </c>
      <c r="CT89">
        <v>1.9429620000000001</v>
      </c>
      <c r="CU89">
        <v>0.97984300000000002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80.439318999999983</v>
      </c>
    </row>
    <row r="90" spans="1:114">
      <c r="A90" t="s">
        <v>132</v>
      </c>
      <c r="B90">
        <v>0</v>
      </c>
      <c r="C90">
        <v>0</v>
      </c>
      <c r="D90">
        <v>45.802717999999999</v>
      </c>
      <c r="E90">
        <v>0</v>
      </c>
      <c r="F90">
        <v>15.613652</v>
      </c>
      <c r="G90">
        <v>22.628482000000002</v>
      </c>
      <c r="H90">
        <v>0</v>
      </c>
      <c r="I90">
        <v>93.748959999999997</v>
      </c>
      <c r="J90">
        <v>2.2865600000000001</v>
      </c>
      <c r="K90">
        <v>343.89265999999998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101.078271</v>
      </c>
      <c r="Q90">
        <v>21.555413000000001</v>
      </c>
      <c r="R90">
        <v>42.846212999999999</v>
      </c>
      <c r="S90">
        <v>26.616267000000001</v>
      </c>
      <c r="T90">
        <v>0.56176800000000005</v>
      </c>
      <c r="U90">
        <v>348.97500000000002</v>
      </c>
      <c r="V90">
        <v>14.253199</v>
      </c>
      <c r="W90">
        <v>34.799309999999998</v>
      </c>
      <c r="X90">
        <v>147.515625</v>
      </c>
      <c r="Y90">
        <v>0</v>
      </c>
      <c r="Z90">
        <v>6.5537999999999998</v>
      </c>
      <c r="AA90">
        <v>25.28</v>
      </c>
      <c r="AB90">
        <v>0</v>
      </c>
      <c r="AC90">
        <v>10.024682</v>
      </c>
      <c r="AD90">
        <v>0</v>
      </c>
      <c r="AE90">
        <v>0</v>
      </c>
      <c r="AF90">
        <v>26.012685000000001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0.92055900000000002</v>
      </c>
      <c r="AO90">
        <v>0</v>
      </c>
      <c r="AP90">
        <v>4.2272999999999996</v>
      </c>
      <c r="AQ90">
        <v>0</v>
      </c>
      <c r="AR90">
        <v>39.744</v>
      </c>
      <c r="AS90">
        <v>31.897382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80.539509999999993</v>
      </c>
      <c r="BA90">
        <f t="shared" si="4"/>
        <v>2296.625297000001</v>
      </c>
      <c r="BD90">
        <v>2.0610719999999998</v>
      </c>
      <c r="BE90">
        <v>0</v>
      </c>
      <c r="BF90">
        <v>2.3484999999999999E-2</v>
      </c>
      <c r="BG90">
        <v>0</v>
      </c>
      <c r="BH90">
        <v>0</v>
      </c>
      <c r="BI90">
        <v>0.848132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</v>
      </c>
      <c r="BP90">
        <v>1.07</v>
      </c>
      <c r="BQ90">
        <v>1.914364</v>
      </c>
      <c r="BR90">
        <v>0.49598399999999998</v>
      </c>
      <c r="BS90">
        <v>1.64</v>
      </c>
      <c r="BT90">
        <v>0</v>
      </c>
      <c r="BU90">
        <v>2.6925140000000001</v>
      </c>
      <c r="BV90">
        <v>1.341844</v>
      </c>
      <c r="BW90">
        <v>9.34</v>
      </c>
      <c r="BX90">
        <v>3.690375</v>
      </c>
      <c r="BY90">
        <v>0.25</v>
      </c>
      <c r="BZ90">
        <v>1.938104</v>
      </c>
      <c r="CA90">
        <v>3.5116909999999999</v>
      </c>
      <c r="CB90">
        <v>1.88</v>
      </c>
      <c r="CC90">
        <v>1.32</v>
      </c>
      <c r="CD90">
        <v>1.39</v>
      </c>
      <c r="CE90">
        <v>0</v>
      </c>
      <c r="CF90">
        <v>0.19</v>
      </c>
      <c r="CG90">
        <v>2.91</v>
      </c>
      <c r="CH90">
        <v>0</v>
      </c>
      <c r="CI90">
        <v>7.33</v>
      </c>
      <c r="CJ90">
        <v>1.95</v>
      </c>
      <c r="CK90">
        <v>1.84</v>
      </c>
      <c r="CL90">
        <v>4.7232900000000004</v>
      </c>
      <c r="CM90">
        <v>0.935114</v>
      </c>
      <c r="CN90">
        <v>3.542468</v>
      </c>
      <c r="CO90">
        <v>3.03</v>
      </c>
      <c r="CP90">
        <v>0.99398699999999995</v>
      </c>
      <c r="CQ90">
        <v>2.7933979999999998</v>
      </c>
      <c r="CR90">
        <v>3.57</v>
      </c>
      <c r="CS90">
        <v>2.3738440000000001</v>
      </c>
      <c r="CT90">
        <v>1.9429620000000001</v>
      </c>
      <c r="CU90">
        <v>0.97984300000000002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80.539509999999993</v>
      </c>
    </row>
    <row r="91" spans="1:114">
      <c r="A91" t="s">
        <v>133</v>
      </c>
      <c r="B91">
        <v>0</v>
      </c>
      <c r="C91">
        <v>0</v>
      </c>
      <c r="D91">
        <v>45.802717999999999</v>
      </c>
      <c r="E91">
        <v>0</v>
      </c>
      <c r="F91">
        <v>15.613652</v>
      </c>
      <c r="G91">
        <v>22.628482000000002</v>
      </c>
      <c r="H91">
        <v>0</v>
      </c>
      <c r="I91">
        <v>93.748959999999997</v>
      </c>
      <c r="J91">
        <v>2.2865600000000001</v>
      </c>
      <c r="K91">
        <v>343.89265999999998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101.078271</v>
      </c>
      <c r="Q91">
        <v>21.555413000000001</v>
      </c>
      <c r="R91">
        <v>42.846212999999999</v>
      </c>
      <c r="S91">
        <v>26.616267000000001</v>
      </c>
      <c r="T91">
        <v>0.56176800000000005</v>
      </c>
      <c r="U91">
        <v>348.97500000000002</v>
      </c>
      <c r="V91">
        <v>14.253199</v>
      </c>
      <c r="W91">
        <v>34.799309999999998</v>
      </c>
      <c r="X91">
        <v>147.515625</v>
      </c>
      <c r="Y91">
        <v>0</v>
      </c>
      <c r="Z91">
        <v>13.1076</v>
      </c>
      <c r="AA91">
        <v>28.09872</v>
      </c>
      <c r="AB91">
        <v>0</v>
      </c>
      <c r="AC91">
        <v>10.024682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10.891233</v>
      </c>
      <c r="AN91">
        <v>0.92055900000000002</v>
      </c>
      <c r="AO91">
        <v>0</v>
      </c>
      <c r="AP91">
        <v>4.2272999999999996</v>
      </c>
      <c r="AQ91">
        <v>0</v>
      </c>
      <c r="AR91">
        <v>39.744</v>
      </c>
      <c r="AS91">
        <v>31.897382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80.760258999999991</v>
      </c>
      <c r="BA91">
        <f t="shared" si="4"/>
        <v>2291.4163690000009</v>
      </c>
      <c r="BD91">
        <v>2.0610719999999998</v>
      </c>
      <c r="BE91">
        <v>0</v>
      </c>
      <c r="BF91">
        <v>2.3708E-2</v>
      </c>
      <c r="BG91">
        <v>0</v>
      </c>
      <c r="BH91">
        <v>0</v>
      </c>
      <c r="BI91">
        <v>0.848132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</v>
      </c>
      <c r="BP91">
        <v>1.07</v>
      </c>
      <c r="BQ91">
        <v>1.94299</v>
      </c>
      <c r="BR91">
        <v>0.49598399999999998</v>
      </c>
      <c r="BS91">
        <v>1.64</v>
      </c>
      <c r="BT91">
        <v>0</v>
      </c>
      <c r="BU91">
        <v>2.6925140000000001</v>
      </c>
      <c r="BV91">
        <v>1.341844</v>
      </c>
      <c r="BW91">
        <v>9.34</v>
      </c>
      <c r="BX91">
        <v>3.690375</v>
      </c>
      <c r="BY91">
        <v>0.25</v>
      </c>
      <c r="BZ91">
        <v>1.938104</v>
      </c>
      <c r="CA91">
        <v>3.5116909999999999</v>
      </c>
      <c r="CB91">
        <v>1.88</v>
      </c>
      <c r="CC91">
        <v>1.34</v>
      </c>
      <c r="CD91">
        <v>1.34</v>
      </c>
      <c r="CE91">
        <v>0</v>
      </c>
      <c r="CF91">
        <v>0.19</v>
      </c>
      <c r="CG91">
        <v>2.91</v>
      </c>
      <c r="CH91">
        <v>0</v>
      </c>
      <c r="CI91">
        <v>7.53</v>
      </c>
      <c r="CJ91">
        <v>1.95</v>
      </c>
      <c r="CK91">
        <v>1.84</v>
      </c>
      <c r="CL91">
        <v>4.7232900000000004</v>
      </c>
      <c r="CM91">
        <v>0.935114</v>
      </c>
      <c r="CN91">
        <v>3.542468</v>
      </c>
      <c r="CO91">
        <v>3.03</v>
      </c>
      <c r="CP91">
        <v>0.99398699999999995</v>
      </c>
      <c r="CQ91">
        <v>2.7933979999999998</v>
      </c>
      <c r="CR91">
        <v>3.57</v>
      </c>
      <c r="CS91">
        <v>2.3954240000000002</v>
      </c>
      <c r="CT91">
        <v>1.9429620000000001</v>
      </c>
      <c r="CU91">
        <v>0.97984300000000002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80.760258999999991</v>
      </c>
    </row>
    <row r="92" spans="1:114">
      <c r="A92" t="s">
        <v>134</v>
      </c>
      <c r="B92">
        <v>0</v>
      </c>
      <c r="C92">
        <v>0</v>
      </c>
      <c r="D92">
        <v>45.802717999999999</v>
      </c>
      <c r="E92">
        <v>0</v>
      </c>
      <c r="F92">
        <v>15.613652</v>
      </c>
      <c r="G92">
        <v>22.628482000000002</v>
      </c>
      <c r="H92">
        <v>0</v>
      </c>
      <c r="I92">
        <v>93.748959999999997</v>
      </c>
      <c r="J92">
        <v>2.2865600000000001</v>
      </c>
      <c r="K92">
        <v>343.89265999999998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101.078271</v>
      </c>
      <c r="Q92">
        <v>21.555413000000001</v>
      </c>
      <c r="R92">
        <v>42.846212999999999</v>
      </c>
      <c r="S92">
        <v>26.616267000000001</v>
      </c>
      <c r="T92">
        <v>0.56176800000000005</v>
      </c>
      <c r="U92">
        <v>348.97500000000002</v>
      </c>
      <c r="V92">
        <v>14.253199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10.024682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0.92055900000000002</v>
      </c>
      <c r="AO92">
        <v>0</v>
      </c>
      <c r="AP92">
        <v>4.2272999999999996</v>
      </c>
      <c r="AQ92">
        <v>0</v>
      </c>
      <c r="AR92">
        <v>39.744</v>
      </c>
      <c r="AS92">
        <v>31.897382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80.970258999999999</v>
      </c>
      <c r="BA92">
        <f t="shared" si="4"/>
        <v>2291.626369000001</v>
      </c>
      <c r="BD92">
        <v>2.0610719999999998</v>
      </c>
      <c r="BE92">
        <v>0</v>
      </c>
      <c r="BF92">
        <v>2.3708E-2</v>
      </c>
      <c r="BG92">
        <v>0</v>
      </c>
      <c r="BH92">
        <v>0</v>
      </c>
      <c r="BI92">
        <v>0.848132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</v>
      </c>
      <c r="BP92">
        <v>1.07</v>
      </c>
      <c r="BQ92">
        <v>1.94299</v>
      </c>
      <c r="BR92">
        <v>0.49598399999999998</v>
      </c>
      <c r="BS92">
        <v>1.64</v>
      </c>
      <c r="BT92">
        <v>0</v>
      </c>
      <c r="BU92">
        <v>2.6925140000000001</v>
      </c>
      <c r="BV92">
        <v>1.341844</v>
      </c>
      <c r="BW92">
        <v>9.34</v>
      </c>
      <c r="BX92">
        <v>3.690375</v>
      </c>
      <c r="BY92">
        <v>0.25</v>
      </c>
      <c r="BZ92">
        <v>1.938104</v>
      </c>
      <c r="CA92">
        <v>3.5116909999999999</v>
      </c>
      <c r="CB92">
        <v>1.88</v>
      </c>
      <c r="CC92">
        <v>1.34</v>
      </c>
      <c r="CD92">
        <v>1.34</v>
      </c>
      <c r="CE92">
        <v>0</v>
      </c>
      <c r="CF92">
        <v>0.19</v>
      </c>
      <c r="CG92">
        <v>2.91</v>
      </c>
      <c r="CH92">
        <v>0</v>
      </c>
      <c r="CI92">
        <v>7.74</v>
      </c>
      <c r="CJ92">
        <v>1.95</v>
      </c>
      <c r="CK92">
        <v>1.84</v>
      </c>
      <c r="CL92">
        <v>4.7232900000000004</v>
      </c>
      <c r="CM92">
        <v>0.935114</v>
      </c>
      <c r="CN92">
        <v>3.542468</v>
      </c>
      <c r="CO92">
        <v>3.03</v>
      </c>
      <c r="CP92">
        <v>0.99398699999999995</v>
      </c>
      <c r="CQ92">
        <v>2.7933979999999998</v>
      </c>
      <c r="CR92">
        <v>3.57</v>
      </c>
      <c r="CS92">
        <v>2.3954240000000002</v>
      </c>
      <c r="CT92">
        <v>1.9429620000000001</v>
      </c>
      <c r="CU92">
        <v>0.97984300000000002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80.970258999999999</v>
      </c>
    </row>
    <row r="93" spans="1:114">
      <c r="A93" t="s">
        <v>135</v>
      </c>
      <c r="B93">
        <v>0</v>
      </c>
      <c r="C93">
        <v>0</v>
      </c>
      <c r="D93">
        <v>45.802717999999999</v>
      </c>
      <c r="E93">
        <v>0</v>
      </c>
      <c r="F93">
        <v>15.613652</v>
      </c>
      <c r="G93">
        <v>22.628482000000002</v>
      </c>
      <c r="H93">
        <v>0</v>
      </c>
      <c r="I93">
        <v>93.748959999999997</v>
      </c>
      <c r="J93">
        <v>2.2865600000000001</v>
      </c>
      <c r="K93">
        <v>343.89265999999998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101.078271</v>
      </c>
      <c r="Q93">
        <v>21.555413000000001</v>
      </c>
      <c r="R93">
        <v>42.846212999999999</v>
      </c>
      <c r="S93">
        <v>26.616267000000001</v>
      </c>
      <c r="T93">
        <v>0.56176800000000005</v>
      </c>
      <c r="U93">
        <v>348.97500000000002</v>
      </c>
      <c r="V93">
        <v>14.253199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10.024682</v>
      </c>
      <c r="AD93">
        <v>0</v>
      </c>
      <c r="AE93">
        <v>0</v>
      </c>
      <c r="AF93">
        <v>16.664376000000001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0.92055900000000002</v>
      </c>
      <c r="AO93">
        <v>0</v>
      </c>
      <c r="AP93">
        <v>4.2272999999999996</v>
      </c>
      <c r="AQ93">
        <v>0</v>
      </c>
      <c r="AR93">
        <v>39.744</v>
      </c>
      <c r="AS93">
        <v>31.897382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81.340822000000003</v>
      </c>
      <c r="BA93">
        <f t="shared" si="4"/>
        <v>2291.9969320000009</v>
      </c>
      <c r="BD93">
        <v>2.0610719999999998</v>
      </c>
      <c r="BE93">
        <v>0</v>
      </c>
      <c r="BF93">
        <v>2.3708E-2</v>
      </c>
      <c r="BG93">
        <v>0</v>
      </c>
      <c r="BH93">
        <v>0</v>
      </c>
      <c r="BI93">
        <v>0.848132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</v>
      </c>
      <c r="BP93">
        <v>1.27</v>
      </c>
      <c r="BQ93">
        <v>1.971616</v>
      </c>
      <c r="BR93">
        <v>0.49598399999999998</v>
      </c>
      <c r="BS93">
        <v>1.64</v>
      </c>
      <c r="BT93">
        <v>0</v>
      </c>
      <c r="BU93">
        <v>2.6925140000000001</v>
      </c>
      <c r="BV93">
        <v>1.341844</v>
      </c>
      <c r="BW93">
        <v>9.34</v>
      </c>
      <c r="BX93">
        <v>3.8323119999999999</v>
      </c>
      <c r="BY93">
        <v>0.25</v>
      </c>
      <c r="BZ93">
        <v>1.938104</v>
      </c>
      <c r="CA93">
        <v>3.5116909999999999</v>
      </c>
      <c r="CB93">
        <v>1.88</v>
      </c>
      <c r="CC93">
        <v>1.34</v>
      </c>
      <c r="CD93">
        <v>1.34</v>
      </c>
      <c r="CE93">
        <v>0</v>
      </c>
      <c r="CF93">
        <v>0.19</v>
      </c>
      <c r="CG93">
        <v>2.91</v>
      </c>
      <c r="CH93">
        <v>0</v>
      </c>
      <c r="CI93">
        <v>7.74</v>
      </c>
      <c r="CJ93">
        <v>1.95</v>
      </c>
      <c r="CK93">
        <v>1.84</v>
      </c>
      <c r="CL93">
        <v>4.7232900000000004</v>
      </c>
      <c r="CM93">
        <v>0.935114</v>
      </c>
      <c r="CN93">
        <v>3.542468</v>
      </c>
      <c r="CO93">
        <v>3.03</v>
      </c>
      <c r="CP93">
        <v>0.99398699999999995</v>
      </c>
      <c r="CQ93">
        <v>2.7933979999999998</v>
      </c>
      <c r="CR93">
        <v>3.57</v>
      </c>
      <c r="CS93">
        <v>2.3954240000000002</v>
      </c>
      <c r="CT93">
        <v>1.9429620000000001</v>
      </c>
      <c r="CU93">
        <v>0.97984300000000002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81.340822000000003</v>
      </c>
    </row>
    <row r="94" spans="1:114">
      <c r="A94" t="s">
        <v>136</v>
      </c>
      <c r="B94">
        <v>0</v>
      </c>
      <c r="C94">
        <v>0</v>
      </c>
      <c r="D94">
        <v>45.802717999999999</v>
      </c>
      <c r="E94">
        <v>0</v>
      </c>
      <c r="F94">
        <v>15.613652</v>
      </c>
      <c r="G94">
        <v>22.628482000000002</v>
      </c>
      <c r="H94">
        <v>0</v>
      </c>
      <c r="I94">
        <v>93.748959999999997</v>
      </c>
      <c r="J94">
        <v>2.2865600000000001</v>
      </c>
      <c r="K94">
        <v>343.89265999999998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101.078271</v>
      </c>
      <c r="Q94">
        <v>21.555413000000001</v>
      </c>
      <c r="R94">
        <v>42.846212999999999</v>
      </c>
      <c r="S94">
        <v>26.616267000000001</v>
      </c>
      <c r="T94">
        <v>0.56176800000000005</v>
      </c>
      <c r="U94">
        <v>348.97500000000002</v>
      </c>
      <c r="V94">
        <v>14.253199</v>
      </c>
      <c r="W94">
        <v>34.799309999999998</v>
      </c>
      <c r="X94">
        <v>147.515625</v>
      </c>
      <c r="Y94">
        <v>0</v>
      </c>
      <c r="Z94">
        <v>13.1076</v>
      </c>
      <c r="AA94">
        <v>13.983000000000001</v>
      </c>
      <c r="AB94">
        <v>0</v>
      </c>
      <c r="AC94">
        <v>10.024682</v>
      </c>
      <c r="AD94">
        <v>0</v>
      </c>
      <c r="AE94">
        <v>0</v>
      </c>
      <c r="AF94">
        <v>16.664376000000001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0.92055900000000002</v>
      </c>
      <c r="AO94">
        <v>0</v>
      </c>
      <c r="AP94">
        <v>4.2272999999999996</v>
      </c>
      <c r="AQ94">
        <v>0</v>
      </c>
      <c r="AR94">
        <v>39.744</v>
      </c>
      <c r="AS94">
        <v>31.897382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81.528638000000001</v>
      </c>
      <c r="BA94">
        <f t="shared" si="4"/>
        <v>2278.0690280000008</v>
      </c>
      <c r="BD94">
        <v>2.0610719999999998</v>
      </c>
      <c r="BE94">
        <v>0</v>
      </c>
      <c r="BF94">
        <v>2.3708E-2</v>
      </c>
      <c r="BG94">
        <v>0</v>
      </c>
      <c r="BH94">
        <v>0</v>
      </c>
      <c r="BI94">
        <v>0.848132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</v>
      </c>
      <c r="BP94">
        <v>1.27</v>
      </c>
      <c r="BQ94">
        <v>2.0574940000000002</v>
      </c>
      <c r="BR94">
        <v>0.49598399999999998</v>
      </c>
      <c r="BS94">
        <v>1.64</v>
      </c>
      <c r="BT94">
        <v>0</v>
      </c>
      <c r="BU94">
        <v>2.6925140000000001</v>
      </c>
      <c r="BV94">
        <v>1.341844</v>
      </c>
      <c r="BW94">
        <v>9.34</v>
      </c>
      <c r="BX94">
        <v>3.9742500000000001</v>
      </c>
      <c r="BY94">
        <v>0.25</v>
      </c>
      <c r="BZ94">
        <v>1.938104</v>
      </c>
      <c r="CA94">
        <v>3.5116909999999999</v>
      </c>
      <c r="CB94">
        <v>1.88</v>
      </c>
      <c r="CC94">
        <v>1.32</v>
      </c>
      <c r="CD94">
        <v>1.32</v>
      </c>
      <c r="CE94">
        <v>0</v>
      </c>
      <c r="CF94">
        <v>0.19</v>
      </c>
      <c r="CG94">
        <v>2.91</v>
      </c>
      <c r="CH94">
        <v>0</v>
      </c>
      <c r="CI94">
        <v>7.74</v>
      </c>
      <c r="CJ94">
        <v>1.95</v>
      </c>
      <c r="CK94">
        <v>1.84</v>
      </c>
      <c r="CL94">
        <v>4.7232900000000004</v>
      </c>
      <c r="CM94">
        <v>0.935114</v>
      </c>
      <c r="CN94">
        <v>3.542468</v>
      </c>
      <c r="CO94">
        <v>3.03</v>
      </c>
      <c r="CP94">
        <v>0.99398699999999995</v>
      </c>
      <c r="CQ94">
        <v>2.7933979999999998</v>
      </c>
      <c r="CR94">
        <v>3.57</v>
      </c>
      <c r="CS94">
        <v>2.3954240000000002</v>
      </c>
      <c r="CT94">
        <v>1.9429620000000001</v>
      </c>
      <c r="CU94">
        <v>0.97984300000000002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81.528638000000001</v>
      </c>
    </row>
    <row r="95" spans="1:114">
      <c r="A95" t="s">
        <v>137</v>
      </c>
      <c r="B95">
        <v>0</v>
      </c>
      <c r="C95">
        <v>0</v>
      </c>
      <c r="D95">
        <v>45.802717999999999</v>
      </c>
      <c r="E95">
        <v>0</v>
      </c>
      <c r="F95">
        <v>15.613652</v>
      </c>
      <c r="G95">
        <v>22.628482000000002</v>
      </c>
      <c r="H95">
        <v>0</v>
      </c>
      <c r="I95">
        <v>93.748959999999997</v>
      </c>
      <c r="J95">
        <v>2.2865600000000001</v>
      </c>
      <c r="K95">
        <v>343.89265999999998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101.078271</v>
      </c>
      <c r="Q95">
        <v>21.555413000000001</v>
      </c>
      <c r="R95">
        <v>42.846212999999999</v>
      </c>
      <c r="S95">
        <v>26.616267000000001</v>
      </c>
      <c r="T95">
        <v>0.56176800000000005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1.1000000000000001</v>
      </c>
      <c r="AA95">
        <v>9.7170000000000005</v>
      </c>
      <c r="AB95">
        <v>0</v>
      </c>
      <c r="AC95">
        <v>10.024682</v>
      </c>
      <c r="AD95">
        <v>0</v>
      </c>
      <c r="AE95">
        <v>0</v>
      </c>
      <c r="AF95">
        <v>16.664376000000001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0.92055900000000002</v>
      </c>
      <c r="AO95">
        <v>0</v>
      </c>
      <c r="AP95">
        <v>0</v>
      </c>
      <c r="AQ95">
        <v>0</v>
      </c>
      <c r="AR95">
        <v>39.744</v>
      </c>
      <c r="AS95">
        <v>31.897382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82.380651</v>
      </c>
      <c r="BA95">
        <f t="shared" si="4"/>
        <v>2258.420141000001</v>
      </c>
      <c r="BD95">
        <v>2.0610719999999998</v>
      </c>
      <c r="BE95">
        <v>0</v>
      </c>
      <c r="BF95">
        <v>2.3782999999999999E-2</v>
      </c>
      <c r="BG95">
        <v>0</v>
      </c>
      <c r="BH95">
        <v>0</v>
      </c>
      <c r="BI95">
        <v>0.848132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</v>
      </c>
      <c r="BP95">
        <v>1.68</v>
      </c>
      <c r="BQ95">
        <v>2.0574940000000002</v>
      </c>
      <c r="BR95">
        <v>0.49598399999999998</v>
      </c>
      <c r="BS95">
        <v>1.64</v>
      </c>
      <c r="BT95">
        <v>0</v>
      </c>
      <c r="BU95">
        <v>2.6925140000000001</v>
      </c>
      <c r="BV95">
        <v>1.341844</v>
      </c>
      <c r="BW95">
        <v>9.34</v>
      </c>
      <c r="BX95">
        <v>4.1161880000000002</v>
      </c>
      <c r="BY95">
        <v>0.25</v>
      </c>
      <c r="BZ95">
        <v>1.938104</v>
      </c>
      <c r="CA95">
        <v>3.5116909999999999</v>
      </c>
      <c r="CB95">
        <v>1.88</v>
      </c>
      <c r="CC95">
        <v>1.32</v>
      </c>
      <c r="CD95">
        <v>1.32</v>
      </c>
      <c r="CE95">
        <v>0</v>
      </c>
      <c r="CF95">
        <v>0.19</v>
      </c>
      <c r="CG95">
        <v>3.21</v>
      </c>
      <c r="CH95">
        <v>0</v>
      </c>
      <c r="CI95">
        <v>7.74</v>
      </c>
      <c r="CJ95">
        <v>1.95</v>
      </c>
      <c r="CK95">
        <v>1.84</v>
      </c>
      <c r="CL95">
        <v>4.7232900000000004</v>
      </c>
      <c r="CM95">
        <v>0.935114</v>
      </c>
      <c r="CN95">
        <v>3.542468</v>
      </c>
      <c r="CO95">
        <v>3.03</v>
      </c>
      <c r="CP95">
        <v>0.99398699999999995</v>
      </c>
      <c r="CQ95">
        <v>2.7933979999999998</v>
      </c>
      <c r="CR95">
        <v>3.57</v>
      </c>
      <c r="CS95">
        <v>2.3954240000000002</v>
      </c>
      <c r="CT95">
        <v>1.9429620000000001</v>
      </c>
      <c r="CU95">
        <v>0.97984300000000002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82.380651</v>
      </c>
    </row>
    <row r="96" spans="1:114">
      <c r="A96" t="s">
        <v>138</v>
      </c>
      <c r="B96">
        <v>0</v>
      </c>
      <c r="C96">
        <v>0</v>
      </c>
      <c r="D96">
        <v>45.802717999999999</v>
      </c>
      <c r="E96">
        <v>0</v>
      </c>
      <c r="F96">
        <v>15.613652</v>
      </c>
      <c r="G96">
        <v>22.628482000000002</v>
      </c>
      <c r="H96">
        <v>0</v>
      </c>
      <c r="I96">
        <v>93.748959999999997</v>
      </c>
      <c r="J96">
        <v>2.2865600000000001</v>
      </c>
      <c r="K96">
        <v>343.89265999999998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101.078271</v>
      </c>
      <c r="Q96">
        <v>21.555413000000001</v>
      </c>
      <c r="R96">
        <v>42.846212999999999</v>
      </c>
      <c r="S96">
        <v>26.616267000000001</v>
      </c>
      <c r="T96">
        <v>0.56176800000000005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1.1000000000000001</v>
      </c>
      <c r="AA96">
        <v>0</v>
      </c>
      <c r="AB96">
        <v>0</v>
      </c>
      <c r="AC96">
        <v>1.5828450000000001</v>
      </c>
      <c r="AD96">
        <v>0</v>
      </c>
      <c r="AE96">
        <v>0</v>
      </c>
      <c r="AF96">
        <v>16.664376000000001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0.92055900000000002</v>
      </c>
      <c r="AO96">
        <v>0</v>
      </c>
      <c r="AP96">
        <v>0</v>
      </c>
      <c r="AQ96">
        <v>0</v>
      </c>
      <c r="AR96">
        <v>39.744</v>
      </c>
      <c r="AS96">
        <v>31.897382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82.822587999999996</v>
      </c>
      <c r="BA96">
        <f t="shared" si="4"/>
        <v>2240.7032410000006</v>
      </c>
      <c r="BD96">
        <v>2.0610719999999998</v>
      </c>
      <c r="BE96">
        <v>0</v>
      </c>
      <c r="BF96">
        <v>2.3782999999999999E-2</v>
      </c>
      <c r="BG96">
        <v>0</v>
      </c>
      <c r="BH96">
        <v>0</v>
      </c>
      <c r="BI96">
        <v>0.848132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</v>
      </c>
      <c r="BP96">
        <v>1.68</v>
      </c>
      <c r="BQ96">
        <v>2.0574940000000002</v>
      </c>
      <c r="BR96">
        <v>0.49598399999999998</v>
      </c>
      <c r="BS96">
        <v>1.64</v>
      </c>
      <c r="BT96">
        <v>0</v>
      </c>
      <c r="BU96">
        <v>2.6925140000000001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3.5116909999999999</v>
      </c>
      <c r="CB96">
        <v>1.88</v>
      </c>
      <c r="CC96">
        <v>1.32</v>
      </c>
      <c r="CD96">
        <v>1.32</v>
      </c>
      <c r="CE96">
        <v>0</v>
      </c>
      <c r="CF96">
        <v>0.19</v>
      </c>
      <c r="CG96">
        <v>3.51</v>
      </c>
      <c r="CH96">
        <v>0</v>
      </c>
      <c r="CI96">
        <v>7.74</v>
      </c>
      <c r="CJ96">
        <v>1.95</v>
      </c>
      <c r="CK96">
        <v>1.84</v>
      </c>
      <c r="CL96">
        <v>4.7232900000000004</v>
      </c>
      <c r="CM96">
        <v>0.935114</v>
      </c>
      <c r="CN96">
        <v>3.542468</v>
      </c>
      <c r="CO96">
        <v>3.03</v>
      </c>
      <c r="CP96">
        <v>0.99398699999999995</v>
      </c>
      <c r="CQ96">
        <v>2.7933979999999998</v>
      </c>
      <c r="CR96">
        <v>3.57</v>
      </c>
      <c r="CS96">
        <v>2.3954240000000002</v>
      </c>
      <c r="CT96">
        <v>1.9429620000000001</v>
      </c>
      <c r="CU96">
        <v>0.97984300000000002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82.822587999999996</v>
      </c>
    </row>
    <row r="97" spans="1:114">
      <c r="A97" t="s">
        <v>139</v>
      </c>
      <c r="B97">
        <v>0</v>
      </c>
      <c r="C97">
        <v>0</v>
      </c>
      <c r="D97">
        <v>45.802717999999999</v>
      </c>
      <c r="E97">
        <v>0</v>
      </c>
      <c r="F97">
        <v>15.613652</v>
      </c>
      <c r="G97">
        <v>22.628482000000002</v>
      </c>
      <c r="H97">
        <v>0</v>
      </c>
      <c r="I97">
        <v>93.748959999999997</v>
      </c>
      <c r="J97">
        <v>2.2865600000000001</v>
      </c>
      <c r="K97">
        <v>343.89265999999998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101.458265</v>
      </c>
      <c r="Q97">
        <v>21.555413000000001</v>
      </c>
      <c r="R97">
        <v>42.846212999999999</v>
      </c>
      <c r="S97">
        <v>26.616267000000001</v>
      </c>
      <c r="T97">
        <v>0.56176800000000005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16.664376000000001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0.92055900000000002</v>
      </c>
      <c r="AO97">
        <v>0</v>
      </c>
      <c r="AP97">
        <v>0</v>
      </c>
      <c r="AQ97">
        <v>0</v>
      </c>
      <c r="AR97">
        <v>47.472000000000001</v>
      </c>
      <c r="AS97">
        <v>31.897382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83.295718000000008</v>
      </c>
      <c r="BA97">
        <f t="shared" si="4"/>
        <v>2247.7015200000005</v>
      </c>
      <c r="BD97">
        <v>2.0610719999999998</v>
      </c>
      <c r="BE97">
        <v>0</v>
      </c>
      <c r="BF97">
        <v>2.3782999999999999E-2</v>
      </c>
      <c r="BG97">
        <v>0</v>
      </c>
      <c r="BH97">
        <v>0</v>
      </c>
      <c r="BI97">
        <v>0.848132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</v>
      </c>
      <c r="BP97">
        <v>1.68</v>
      </c>
      <c r="BQ97">
        <v>2.2006239999999999</v>
      </c>
      <c r="BR97">
        <v>0.49598399999999998</v>
      </c>
      <c r="BS97">
        <v>1.64</v>
      </c>
      <c r="BT97">
        <v>0</v>
      </c>
      <c r="BU97">
        <v>2.6925140000000001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3.5116909999999999</v>
      </c>
      <c r="CB97">
        <v>1.88</v>
      </c>
      <c r="CC97">
        <v>1.32</v>
      </c>
      <c r="CD97">
        <v>1.32</v>
      </c>
      <c r="CE97">
        <v>0</v>
      </c>
      <c r="CF97">
        <v>0.18</v>
      </c>
      <c r="CG97">
        <v>3.78</v>
      </c>
      <c r="CH97">
        <v>0</v>
      </c>
      <c r="CI97">
        <v>7.81</v>
      </c>
      <c r="CJ97">
        <v>1.95</v>
      </c>
      <c r="CK97">
        <v>1.84</v>
      </c>
      <c r="CL97">
        <v>4.7232900000000004</v>
      </c>
      <c r="CM97">
        <v>0.935114</v>
      </c>
      <c r="CN97">
        <v>3.542468</v>
      </c>
      <c r="CO97">
        <v>3.03</v>
      </c>
      <c r="CP97">
        <v>0.99398699999999995</v>
      </c>
      <c r="CQ97">
        <v>2.7933979999999998</v>
      </c>
      <c r="CR97">
        <v>3.57</v>
      </c>
      <c r="CS97">
        <v>2.3954240000000002</v>
      </c>
      <c r="CT97">
        <v>1.9429620000000001</v>
      </c>
      <c r="CU97">
        <v>0.97984300000000002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83.295718000000008</v>
      </c>
    </row>
    <row r="98" spans="1:114">
      <c r="A98" t="s">
        <v>140</v>
      </c>
      <c r="B98">
        <v>0</v>
      </c>
      <c r="C98">
        <v>0</v>
      </c>
      <c r="D98">
        <v>45.802717999999999</v>
      </c>
      <c r="E98">
        <v>0</v>
      </c>
      <c r="F98">
        <v>15.613652</v>
      </c>
      <c r="G98">
        <v>22.628482000000002</v>
      </c>
      <c r="H98">
        <v>0</v>
      </c>
      <c r="I98">
        <v>93.748959999999997</v>
      </c>
      <c r="J98">
        <v>2.2865600000000001</v>
      </c>
      <c r="K98">
        <v>343.89265999999998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101.458265</v>
      </c>
      <c r="Q98">
        <v>21.555413000000001</v>
      </c>
      <c r="R98">
        <v>42.846212999999999</v>
      </c>
      <c r="S98">
        <v>26.616267000000001</v>
      </c>
      <c r="T98">
        <v>0.56176800000000005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0.92055900000000002</v>
      </c>
      <c r="AO98">
        <v>0</v>
      </c>
      <c r="AP98">
        <v>0</v>
      </c>
      <c r="AQ98">
        <v>0</v>
      </c>
      <c r="AR98">
        <v>47.472000000000001</v>
      </c>
      <c r="AS98">
        <v>31.897382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83.381596000000002</v>
      </c>
      <c r="BA98">
        <f t="shared" si="4"/>
        <v>2239.6584350000007</v>
      </c>
      <c r="BD98">
        <v>2.0610719999999998</v>
      </c>
      <c r="BE98">
        <v>0</v>
      </c>
      <c r="BF98">
        <v>2.3782999999999999E-2</v>
      </c>
      <c r="BG98">
        <v>0</v>
      </c>
      <c r="BH98">
        <v>0</v>
      </c>
      <c r="BI98">
        <v>0.848132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</v>
      </c>
      <c r="BP98">
        <v>1.68</v>
      </c>
      <c r="BQ98">
        <v>2.286502</v>
      </c>
      <c r="BR98">
        <v>0.49598399999999998</v>
      </c>
      <c r="BS98">
        <v>1.64</v>
      </c>
      <c r="BT98">
        <v>0</v>
      </c>
      <c r="BU98">
        <v>2.6925140000000001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3.5116909999999999</v>
      </c>
      <c r="CB98">
        <v>1.88</v>
      </c>
      <c r="CC98">
        <v>1.32</v>
      </c>
      <c r="CD98">
        <v>1.32</v>
      </c>
      <c r="CE98">
        <v>0</v>
      </c>
      <c r="CF98">
        <v>0.18</v>
      </c>
      <c r="CG98">
        <v>3.78</v>
      </c>
      <c r="CH98">
        <v>0</v>
      </c>
      <c r="CI98">
        <v>7.81</v>
      </c>
      <c r="CJ98">
        <v>1.95</v>
      </c>
      <c r="CK98">
        <v>1.84</v>
      </c>
      <c r="CL98">
        <v>4.7232900000000004</v>
      </c>
      <c r="CM98">
        <v>0.935114</v>
      </c>
      <c r="CN98">
        <v>3.542468</v>
      </c>
      <c r="CO98">
        <v>3.03</v>
      </c>
      <c r="CP98">
        <v>0.99398699999999995</v>
      </c>
      <c r="CQ98">
        <v>2.7933979999999998</v>
      </c>
      <c r="CR98">
        <v>3.57</v>
      </c>
      <c r="CS98">
        <v>2.3954240000000002</v>
      </c>
      <c r="CT98">
        <v>1.9429620000000001</v>
      </c>
      <c r="CU98">
        <v>0.97984300000000002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83.381596000000002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1.0999226844999985</v>
      </c>
      <c r="E99">
        <f t="shared" si="6"/>
        <v>0</v>
      </c>
      <c r="F99">
        <f t="shared" si="6"/>
        <v>0.37472764799999997</v>
      </c>
      <c r="G99">
        <f t="shared" si="6"/>
        <v>0.54308356800000079</v>
      </c>
      <c r="H99">
        <f t="shared" si="6"/>
        <v>0</v>
      </c>
      <c r="I99">
        <f t="shared" si="6"/>
        <v>2.2373989599999984</v>
      </c>
      <c r="J99">
        <f t="shared" si="6"/>
        <v>5.4877440000000055E-2</v>
      </c>
      <c r="K99">
        <f t="shared" si="6"/>
        <v>8.2534238400000124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1.4974699439999968</v>
      </c>
      <c r="P99">
        <f t="shared" si="6"/>
        <v>2.4389882844999993</v>
      </c>
      <c r="Q99">
        <f t="shared" si="6"/>
        <v>0.51890776700000074</v>
      </c>
      <c r="R99">
        <f t="shared" si="6"/>
        <v>1.0283091119999979</v>
      </c>
      <c r="S99">
        <f t="shared" si="6"/>
        <v>0.63879040800000042</v>
      </c>
      <c r="T99">
        <f t="shared" si="6"/>
        <v>1.3482432000000013E-2</v>
      </c>
      <c r="U99">
        <f t="shared" si="6"/>
        <v>8.3753999999999849</v>
      </c>
      <c r="V99">
        <f t="shared" si="6"/>
        <v>0.34039737799999997</v>
      </c>
      <c r="W99">
        <f t="shared" si="6"/>
        <v>0.83215147499999942</v>
      </c>
      <c r="X99">
        <f t="shared" si="6"/>
        <v>3.540375</v>
      </c>
      <c r="Y99">
        <f t="shared" si="6"/>
        <v>0</v>
      </c>
      <c r="Z99">
        <f t="shared" si="6"/>
        <v>0.14582480000000014</v>
      </c>
      <c r="AA99">
        <f t="shared" si="6"/>
        <v>0.15799051999999994</v>
      </c>
      <c r="AB99">
        <f t="shared" si="6"/>
        <v>0.17508730850000001</v>
      </c>
      <c r="AC99">
        <f t="shared" si="6"/>
        <v>0.12712879774999994</v>
      </c>
      <c r="AD99">
        <f t="shared" si="6"/>
        <v>0.1045477385</v>
      </c>
      <c r="AE99">
        <f t="shared" si="6"/>
        <v>0</v>
      </c>
      <c r="AF99">
        <f t="shared" si="6"/>
        <v>0.31560702524999967</v>
      </c>
      <c r="AG99">
        <f t="shared" si="6"/>
        <v>1.0330745280000022</v>
      </c>
      <c r="AH99">
        <f t="shared" si="6"/>
        <v>0.66694705474999993</v>
      </c>
      <c r="AI99">
        <f t="shared" si="6"/>
        <v>3.2965929249999998E-2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0.20515911499999998</v>
      </c>
      <c r="AN99">
        <f t="shared" si="6"/>
        <v>2.2357840499999958E-2</v>
      </c>
      <c r="AO99">
        <f t="shared" si="6"/>
        <v>0</v>
      </c>
      <c r="AP99">
        <f t="shared" si="6"/>
        <v>2.920680000000004E-2</v>
      </c>
      <c r="AQ99">
        <f t="shared" si="6"/>
        <v>0.57113625850000049</v>
      </c>
      <c r="AR99">
        <f t="shared" si="6"/>
        <v>1.0189919999999999</v>
      </c>
      <c r="AS99">
        <f t="shared" si="6"/>
        <v>0.73811392700000067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1.9393566780000007</v>
      </c>
      <c r="BA99">
        <f>SUM(B99:AZ99)</f>
        <v>55.570405629999968</v>
      </c>
      <c r="BD99">
        <f t="shared" ref="BD99:DJ99" si="7">SUM(BD3:BD98)/4000</f>
        <v>6.4236743999999943E-2</v>
      </c>
      <c r="BE99">
        <f t="shared" si="7"/>
        <v>0</v>
      </c>
      <c r="BF99">
        <f t="shared" si="7"/>
        <v>5.7046750000000002E-4</v>
      </c>
      <c r="BG99">
        <f t="shared" si="7"/>
        <v>0</v>
      </c>
      <c r="BH99">
        <f t="shared" si="7"/>
        <v>0</v>
      </c>
      <c r="BI99">
        <f t="shared" si="7"/>
        <v>2.0355168000000031E-2</v>
      </c>
      <c r="BJ99">
        <f t="shared" ref="BJ99:CW99" si="8">SUM(BJ3:BJ98)/4000</f>
        <v>0</v>
      </c>
      <c r="BK99">
        <f t="shared" si="8"/>
        <v>3.8336000000000002E-4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2.6389999999999955E-2</v>
      </c>
      <c r="BQ99">
        <f t="shared" si="8"/>
        <v>4.1567641250000058E-2</v>
      </c>
      <c r="BR99">
        <f t="shared" si="8"/>
        <v>4.8803404999999992E-3</v>
      </c>
      <c r="BS99">
        <f t="shared" si="8"/>
        <v>3.9359999999999951E-2</v>
      </c>
      <c r="BT99">
        <f t="shared" si="8"/>
        <v>5.5611879999999999E-3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0.22416000000000016</v>
      </c>
      <c r="BX99">
        <f t="shared" si="8"/>
        <v>9.0524189750000081E-2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8.4280584000000019E-2</v>
      </c>
      <c r="CB99">
        <f t="shared" si="8"/>
        <v>4.5179999999999963E-2</v>
      </c>
      <c r="CC99">
        <f t="shared" si="8"/>
        <v>3.236749999999998E-2</v>
      </c>
      <c r="CD99">
        <f t="shared" si="8"/>
        <v>3.2282500000000013E-2</v>
      </c>
      <c r="CE99">
        <f t="shared" si="8"/>
        <v>0</v>
      </c>
      <c r="CF99">
        <f t="shared" si="8"/>
        <v>5.3400000000000105E-3</v>
      </c>
      <c r="CG99">
        <f t="shared" si="8"/>
        <v>8.6670000000000039E-2</v>
      </c>
      <c r="CH99">
        <f t="shared" si="8"/>
        <v>5.3037209999999982E-3</v>
      </c>
      <c r="CI99">
        <f t="shared" si="8"/>
        <v>0.15058999999999995</v>
      </c>
      <c r="CJ99">
        <f t="shared" si="8"/>
        <v>4.6799999999999946E-2</v>
      </c>
      <c r="CK99">
        <f t="shared" si="8"/>
        <v>4.4160000000000067E-2</v>
      </c>
      <c r="CL99">
        <f t="shared" si="8"/>
        <v>0.1112406360000002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2.385568800000001E-2</v>
      </c>
      <c r="CQ99">
        <f t="shared" si="8"/>
        <v>6.7041551999999949E-2</v>
      </c>
      <c r="CR99">
        <f t="shared" si="8"/>
        <v>8.5679999999999867E-2</v>
      </c>
      <c r="CS99">
        <f t="shared" si="8"/>
        <v>5.6637765999999937E-2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1.9393566780000007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437.61</v>
      </c>
      <c r="M3">
        <v>92.91</v>
      </c>
      <c r="N3">
        <v>119.136178</v>
      </c>
      <c r="O3">
        <v>62.39</v>
      </c>
      <c r="P3">
        <v>99.162899999999993</v>
      </c>
      <c r="Q3">
        <v>21.7621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13.413500000000001</v>
      </c>
      <c r="W3">
        <v>34.799309999999998</v>
      </c>
      <c r="X3">
        <v>146.26089999999999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0.94014600000000004</v>
      </c>
      <c r="AO3">
        <v>0</v>
      </c>
      <c r="AP3">
        <v>1.7934000000000001</v>
      </c>
      <c r="AQ3">
        <v>0</v>
      </c>
      <c r="AR3">
        <v>39.744</v>
      </c>
      <c r="AS3">
        <v>32.553840000000001</v>
      </c>
      <c r="AT3">
        <v>11.065467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80.139338000000038</v>
      </c>
      <c r="BA3">
        <f>SUM(B3:AZ3)</f>
        <v>2040.0866189999995</v>
      </c>
      <c r="BB3">
        <v>0</v>
      </c>
      <c r="BD3">
        <v>5.94</v>
      </c>
      <c r="BE3">
        <v>1.95</v>
      </c>
      <c r="BF3">
        <v>3.03</v>
      </c>
      <c r="BG3">
        <v>1.84</v>
      </c>
      <c r="BH3">
        <v>9.34</v>
      </c>
      <c r="BI3">
        <v>1.32</v>
      </c>
      <c r="BJ3">
        <v>1.31</v>
      </c>
      <c r="BK3">
        <v>1.9</v>
      </c>
      <c r="BL3">
        <v>0</v>
      </c>
      <c r="BM3">
        <v>0.2</v>
      </c>
      <c r="BN3">
        <v>3.57</v>
      </c>
      <c r="BO3">
        <v>3.78</v>
      </c>
      <c r="BP3">
        <v>0.25</v>
      </c>
      <c r="BQ3">
        <v>2</v>
      </c>
      <c r="BR3">
        <v>1.07</v>
      </c>
      <c r="BS3">
        <v>1.64</v>
      </c>
      <c r="BT3">
        <v>2.6925140000000001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4.6087860000000003</v>
      </c>
      <c r="CK3">
        <v>0.935114</v>
      </c>
      <c r="CL3">
        <v>1.938104</v>
      </c>
      <c r="CM3">
        <v>3.5116909999999999</v>
      </c>
      <c r="CN3">
        <v>3.542468</v>
      </c>
      <c r="CO3">
        <v>3.2919900000000002</v>
      </c>
      <c r="CP3">
        <v>4.2581249999999997</v>
      </c>
      <c r="CQ3">
        <v>0.46091300000000002</v>
      </c>
      <c r="CR3">
        <v>0.848132</v>
      </c>
      <c r="CS3">
        <v>2.7933979999999998</v>
      </c>
      <c r="CT3">
        <v>0.49598399999999998</v>
      </c>
      <c r="CU3">
        <v>0</v>
      </c>
      <c r="CV3">
        <v>0</v>
      </c>
      <c r="CW3">
        <v>0.99398699999999995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80.139338000000038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</v>
      </c>
      <c r="L4">
        <v>437.61</v>
      </c>
      <c r="M4">
        <v>92.91</v>
      </c>
      <c r="N4">
        <v>119.136178</v>
      </c>
      <c r="O4">
        <v>62.39</v>
      </c>
      <c r="P4">
        <v>99.162899999999993</v>
      </c>
      <c r="Q4">
        <v>21.7621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13.413500000000001</v>
      </c>
      <c r="W4">
        <v>34.799309999999998</v>
      </c>
      <c r="X4">
        <v>146.26089999999999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0.94014600000000004</v>
      </c>
      <c r="AO4">
        <v>0</v>
      </c>
      <c r="AP4">
        <v>1.7934000000000001</v>
      </c>
      <c r="AQ4">
        <v>0</v>
      </c>
      <c r="AR4">
        <v>52.44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79.838352000000029</v>
      </c>
      <c r="BA4">
        <f t="shared" ref="BA4:BA67" si="1">SUM(B4:AZ4)</f>
        <v>2052.6537659999999</v>
      </c>
      <c r="BB4">
        <v>1</v>
      </c>
      <c r="BD4">
        <v>5.94</v>
      </c>
      <c r="BE4">
        <v>1.95</v>
      </c>
      <c r="BF4">
        <v>3.03</v>
      </c>
      <c r="BG4">
        <v>1.84</v>
      </c>
      <c r="BH4">
        <v>9.34</v>
      </c>
      <c r="BI4">
        <v>1.32</v>
      </c>
      <c r="BJ4">
        <v>1.31</v>
      </c>
      <c r="BK4">
        <v>1.9</v>
      </c>
      <c r="BL4">
        <v>0</v>
      </c>
      <c r="BM4">
        <v>0.2</v>
      </c>
      <c r="BN4">
        <v>3.57</v>
      </c>
      <c r="BO4">
        <v>3.78</v>
      </c>
      <c r="BP4">
        <v>0.25</v>
      </c>
      <c r="BQ4">
        <v>2</v>
      </c>
      <c r="BR4">
        <v>1.07</v>
      </c>
      <c r="BS4">
        <v>1.64</v>
      </c>
      <c r="BT4">
        <v>2.6925140000000001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4.6087860000000003</v>
      </c>
      <c r="CK4">
        <v>0.935114</v>
      </c>
      <c r="CL4">
        <v>1.938104</v>
      </c>
      <c r="CM4">
        <v>3.5116909999999999</v>
      </c>
      <c r="CN4">
        <v>3.542468</v>
      </c>
      <c r="CO4">
        <v>3.2919900000000002</v>
      </c>
      <c r="CP4">
        <v>4.2581249999999997</v>
      </c>
      <c r="CQ4">
        <v>0.60114599999999996</v>
      </c>
      <c r="CR4">
        <v>0.848132</v>
      </c>
      <c r="CS4">
        <v>2.7933979999999998</v>
      </c>
      <c r="CT4">
        <v>5.4765000000000001E-2</v>
      </c>
      <c r="CU4">
        <v>0</v>
      </c>
      <c r="CV4">
        <v>0</v>
      </c>
      <c r="CW4">
        <v>0.99398699999999995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79.838352000000029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</v>
      </c>
      <c r="L5">
        <v>437.61</v>
      </c>
      <c r="M5">
        <v>92.91</v>
      </c>
      <c r="N5">
        <v>119.136178</v>
      </c>
      <c r="O5">
        <v>62.39</v>
      </c>
      <c r="P5">
        <v>98.428399999999996</v>
      </c>
      <c r="Q5">
        <v>21.7621</v>
      </c>
      <c r="R5">
        <v>42.261600000000001</v>
      </c>
      <c r="S5">
        <v>26.322399999999998</v>
      </c>
      <c r="T5">
        <v>0.56000000000000005</v>
      </c>
      <c r="U5">
        <v>348.97500000000002</v>
      </c>
      <c r="V5">
        <v>13.413500000000001</v>
      </c>
      <c r="W5">
        <v>34.799309999999998</v>
      </c>
      <c r="X5">
        <v>146.26089999999999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0.94014600000000004</v>
      </c>
      <c r="AO5">
        <v>0</v>
      </c>
      <c r="AP5">
        <v>1.7934000000000001</v>
      </c>
      <c r="AQ5">
        <v>0</v>
      </c>
      <c r="AR5">
        <v>52.44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79.86358700000001</v>
      </c>
      <c r="BA5">
        <f t="shared" si="1"/>
        <v>2052.0445009999999</v>
      </c>
      <c r="BB5">
        <v>2</v>
      </c>
      <c r="BD5">
        <v>5.94</v>
      </c>
      <c r="BE5">
        <v>1.95</v>
      </c>
      <c r="BF5">
        <v>3.03</v>
      </c>
      <c r="BG5">
        <v>1.84</v>
      </c>
      <c r="BH5">
        <v>9.34</v>
      </c>
      <c r="BI5">
        <v>1.32</v>
      </c>
      <c r="BJ5">
        <v>1.39</v>
      </c>
      <c r="BK5">
        <v>1.9</v>
      </c>
      <c r="BL5">
        <v>0</v>
      </c>
      <c r="BM5">
        <v>0.2</v>
      </c>
      <c r="BN5">
        <v>3.57</v>
      </c>
      <c r="BO5">
        <v>3.78</v>
      </c>
      <c r="BP5">
        <v>0.25</v>
      </c>
      <c r="BQ5">
        <v>2</v>
      </c>
      <c r="BR5">
        <v>1.07</v>
      </c>
      <c r="BS5">
        <v>1.64</v>
      </c>
      <c r="BT5">
        <v>2.6925140000000001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4.6087860000000003</v>
      </c>
      <c r="CK5">
        <v>0.935114</v>
      </c>
      <c r="CL5">
        <v>1.938104</v>
      </c>
      <c r="CM5">
        <v>3.5116909999999999</v>
      </c>
      <c r="CN5">
        <v>3.542468</v>
      </c>
      <c r="CO5">
        <v>3.2919900000000002</v>
      </c>
      <c r="CP5">
        <v>4.2581249999999997</v>
      </c>
      <c r="CQ5">
        <v>0.60114599999999996</v>
      </c>
      <c r="CR5">
        <v>0.848132</v>
      </c>
      <c r="CS5">
        <v>2.7933979999999998</v>
      </c>
      <c r="CT5">
        <v>0</v>
      </c>
      <c r="CU5">
        <v>0</v>
      </c>
      <c r="CV5">
        <v>0</v>
      </c>
      <c r="CW5">
        <v>0.99398699999999995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79.86358700000001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339.2131</v>
      </c>
      <c r="L6">
        <v>381.27480000000003</v>
      </c>
      <c r="M6">
        <v>92.91</v>
      </c>
      <c r="N6">
        <v>119.136178</v>
      </c>
      <c r="O6">
        <v>62.39</v>
      </c>
      <c r="P6">
        <v>98.428399999999996</v>
      </c>
      <c r="Q6">
        <v>17.138100000000001</v>
      </c>
      <c r="R6">
        <v>42.261600000000001</v>
      </c>
      <c r="S6">
        <v>20.41058</v>
      </c>
      <c r="T6">
        <v>0.56000000000000005</v>
      </c>
      <c r="U6">
        <v>348.97500000000002</v>
      </c>
      <c r="V6">
        <v>13.413500000000001</v>
      </c>
      <c r="W6">
        <v>34.799309999999998</v>
      </c>
      <c r="X6">
        <v>146.26089999999999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0.94014600000000004</v>
      </c>
      <c r="AO6">
        <v>0</v>
      </c>
      <c r="AP6">
        <v>1.7934000000000001</v>
      </c>
      <c r="AQ6">
        <v>0</v>
      </c>
      <c r="AR6">
        <v>52.44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80.022659000000004</v>
      </c>
      <c r="BA6">
        <f t="shared" si="1"/>
        <v>1980.6556529999998</v>
      </c>
      <c r="BB6">
        <v>3</v>
      </c>
      <c r="BD6">
        <v>5.94</v>
      </c>
      <c r="BE6">
        <v>1.95</v>
      </c>
      <c r="BF6">
        <v>3.03</v>
      </c>
      <c r="BG6">
        <v>1.84</v>
      </c>
      <c r="BH6">
        <v>9.34</v>
      </c>
      <c r="BI6">
        <v>1.32</v>
      </c>
      <c r="BJ6">
        <v>1.39</v>
      </c>
      <c r="BK6">
        <v>1.9</v>
      </c>
      <c r="BL6">
        <v>0</v>
      </c>
      <c r="BM6">
        <v>0.2</v>
      </c>
      <c r="BN6">
        <v>3.57</v>
      </c>
      <c r="BO6">
        <v>3.78</v>
      </c>
      <c r="BP6">
        <v>0.25</v>
      </c>
      <c r="BQ6">
        <v>2</v>
      </c>
      <c r="BR6">
        <v>1.07</v>
      </c>
      <c r="BS6">
        <v>1.64</v>
      </c>
      <c r="BT6">
        <v>2.6925140000000001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4.6087860000000003</v>
      </c>
      <c r="CK6">
        <v>0.935114</v>
      </c>
      <c r="CL6">
        <v>1.938104</v>
      </c>
      <c r="CM6">
        <v>3.5116909999999999</v>
      </c>
      <c r="CN6">
        <v>3.542468</v>
      </c>
      <c r="CO6">
        <v>3.2919900000000002</v>
      </c>
      <c r="CP6">
        <v>4.2581249999999997</v>
      </c>
      <c r="CQ6">
        <v>0.76021799999999995</v>
      </c>
      <c r="CR6">
        <v>0.848132</v>
      </c>
      <c r="CS6">
        <v>2.7933979999999998</v>
      </c>
      <c r="CT6">
        <v>0</v>
      </c>
      <c r="CU6">
        <v>0</v>
      </c>
      <c r="CV6">
        <v>0</v>
      </c>
      <c r="CW6">
        <v>0.99398699999999995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80.022659000000004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339.2131</v>
      </c>
      <c r="L7">
        <v>381.27480000000003</v>
      </c>
      <c r="M7">
        <v>92.91</v>
      </c>
      <c r="N7">
        <v>119.136178</v>
      </c>
      <c r="O7">
        <v>62.39</v>
      </c>
      <c r="P7">
        <v>98.428399999999996</v>
      </c>
      <c r="Q7">
        <v>17.148099999999999</v>
      </c>
      <c r="R7">
        <v>42.281599999999997</v>
      </c>
      <c r="S7">
        <v>20.3384</v>
      </c>
      <c r="T7">
        <v>0.56000000000000005</v>
      </c>
      <c r="U7">
        <v>348.97500000000002</v>
      </c>
      <c r="V7">
        <v>13.413500000000001</v>
      </c>
      <c r="W7">
        <v>34.799309999999998</v>
      </c>
      <c r="X7">
        <v>146.26089999999999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0.94014600000000004</v>
      </c>
      <c r="AO7">
        <v>0</v>
      </c>
      <c r="AP7">
        <v>2.5619999999999998</v>
      </c>
      <c r="AQ7">
        <v>0</v>
      </c>
      <c r="AR7">
        <v>52.44</v>
      </c>
      <c r="AS7">
        <v>26.904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80.178473000000011</v>
      </c>
      <c r="BA7">
        <f t="shared" si="1"/>
        <v>1975.8880470000001</v>
      </c>
      <c r="BB7">
        <v>4</v>
      </c>
      <c r="BD7">
        <v>5.94</v>
      </c>
      <c r="BE7">
        <v>1.95</v>
      </c>
      <c r="BF7">
        <v>3.03</v>
      </c>
      <c r="BG7">
        <v>1.84</v>
      </c>
      <c r="BH7">
        <v>9.34</v>
      </c>
      <c r="BI7">
        <v>1.32</v>
      </c>
      <c r="BJ7">
        <v>1.39</v>
      </c>
      <c r="BK7">
        <v>1.9</v>
      </c>
      <c r="BL7">
        <v>0</v>
      </c>
      <c r="BM7">
        <v>0.2</v>
      </c>
      <c r="BN7">
        <v>3.57</v>
      </c>
      <c r="BO7">
        <v>3.78</v>
      </c>
      <c r="BP7">
        <v>0.25</v>
      </c>
      <c r="BQ7">
        <v>2</v>
      </c>
      <c r="BR7">
        <v>1.07</v>
      </c>
      <c r="BS7">
        <v>1.64</v>
      </c>
      <c r="BT7">
        <v>2.6925140000000001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4.6087860000000003</v>
      </c>
      <c r="CK7">
        <v>0.935114</v>
      </c>
      <c r="CL7">
        <v>1.938104</v>
      </c>
      <c r="CM7">
        <v>3.5116909999999999</v>
      </c>
      <c r="CN7">
        <v>3.542468</v>
      </c>
      <c r="CO7">
        <v>3.2919900000000002</v>
      </c>
      <c r="CP7">
        <v>4.2581249999999997</v>
      </c>
      <c r="CQ7">
        <v>0.91603199999999996</v>
      </c>
      <c r="CR7">
        <v>0.848132</v>
      </c>
      <c r="CS7">
        <v>2.7933979999999998</v>
      </c>
      <c r="CT7">
        <v>0</v>
      </c>
      <c r="CU7">
        <v>0</v>
      </c>
      <c r="CV7">
        <v>0</v>
      </c>
      <c r="CW7">
        <v>0.99398699999999995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80.178473000000011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339.2131</v>
      </c>
      <c r="L8">
        <v>381.27480000000003</v>
      </c>
      <c r="M8">
        <v>92.91</v>
      </c>
      <c r="N8">
        <v>119.136178</v>
      </c>
      <c r="O8">
        <v>62.39</v>
      </c>
      <c r="P8">
        <v>98.428399999999996</v>
      </c>
      <c r="Q8">
        <v>17.158100000000001</v>
      </c>
      <c r="R8">
        <v>42.281599999999997</v>
      </c>
      <c r="S8">
        <v>20.3384</v>
      </c>
      <c r="T8">
        <v>0.56000000000000005</v>
      </c>
      <c r="U8">
        <v>348.97500000000002</v>
      </c>
      <c r="V8">
        <v>13.413500000000001</v>
      </c>
      <c r="W8">
        <v>34.799309999999998</v>
      </c>
      <c r="X8">
        <v>146.26089999999999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0.94014600000000004</v>
      </c>
      <c r="AO8">
        <v>0</v>
      </c>
      <c r="AP8">
        <v>2.5619999999999998</v>
      </c>
      <c r="AQ8">
        <v>0</v>
      </c>
      <c r="AR8">
        <v>44.16</v>
      </c>
      <c r="AS8">
        <v>26.904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80.46473300000001</v>
      </c>
      <c r="BA8">
        <f t="shared" si="1"/>
        <v>1967.904307</v>
      </c>
      <c r="BB8">
        <v>5</v>
      </c>
      <c r="BD8">
        <v>5.94</v>
      </c>
      <c r="BE8">
        <v>1.95</v>
      </c>
      <c r="BF8">
        <v>3.03</v>
      </c>
      <c r="BG8">
        <v>1.84</v>
      </c>
      <c r="BH8">
        <v>9.34</v>
      </c>
      <c r="BI8">
        <v>1.32</v>
      </c>
      <c r="BJ8">
        <v>1.39</v>
      </c>
      <c r="BK8">
        <v>1.9</v>
      </c>
      <c r="BL8">
        <v>0</v>
      </c>
      <c r="BM8">
        <v>0.2</v>
      </c>
      <c r="BN8">
        <v>3.57</v>
      </c>
      <c r="BO8">
        <v>3.78</v>
      </c>
      <c r="BP8">
        <v>0.25</v>
      </c>
      <c r="BQ8">
        <v>2</v>
      </c>
      <c r="BR8">
        <v>1.07</v>
      </c>
      <c r="BS8">
        <v>1.64</v>
      </c>
      <c r="BT8">
        <v>2.6925140000000001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4.6087860000000003</v>
      </c>
      <c r="CK8">
        <v>0.935114</v>
      </c>
      <c r="CL8">
        <v>1.938104</v>
      </c>
      <c r="CM8">
        <v>3.5116909999999999</v>
      </c>
      <c r="CN8">
        <v>3.542468</v>
      </c>
      <c r="CO8">
        <v>3.2919900000000002</v>
      </c>
      <c r="CP8">
        <v>4.2581249999999997</v>
      </c>
      <c r="CQ8">
        <v>1.2022919999999999</v>
      </c>
      <c r="CR8">
        <v>0.848132</v>
      </c>
      <c r="CS8">
        <v>2.7933979999999998</v>
      </c>
      <c r="CT8">
        <v>0</v>
      </c>
      <c r="CU8">
        <v>0</v>
      </c>
      <c r="CV8">
        <v>0</v>
      </c>
      <c r="CW8">
        <v>0.99398699999999995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80.46473300000001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339.2131</v>
      </c>
      <c r="L9">
        <v>381.27480000000003</v>
      </c>
      <c r="M9">
        <v>92.91</v>
      </c>
      <c r="N9">
        <v>119.136178</v>
      </c>
      <c r="O9">
        <v>62.39</v>
      </c>
      <c r="P9">
        <v>98.428399999999996</v>
      </c>
      <c r="Q9">
        <v>17.158100000000001</v>
      </c>
      <c r="R9">
        <v>42.281599999999997</v>
      </c>
      <c r="S9">
        <v>20.3384</v>
      </c>
      <c r="T9">
        <v>0.56000000000000005</v>
      </c>
      <c r="U9">
        <v>348.97500000000002</v>
      </c>
      <c r="V9">
        <v>13.413500000000001</v>
      </c>
      <c r="W9">
        <v>34.799309999999998</v>
      </c>
      <c r="X9">
        <v>146.26089999999999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0.94014600000000004</v>
      </c>
      <c r="AO9">
        <v>0</v>
      </c>
      <c r="AP9">
        <v>0.25619999999999998</v>
      </c>
      <c r="AQ9">
        <v>0</v>
      </c>
      <c r="AR9">
        <v>44.16</v>
      </c>
      <c r="AS9">
        <v>26.904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80.750993000000008</v>
      </c>
      <c r="BA9">
        <f t="shared" si="1"/>
        <v>1965.8847670000002</v>
      </c>
      <c r="BB9">
        <v>6</v>
      </c>
      <c r="BD9">
        <v>5.94</v>
      </c>
      <c r="BE9">
        <v>1.95</v>
      </c>
      <c r="BF9">
        <v>3.03</v>
      </c>
      <c r="BG9">
        <v>1.84</v>
      </c>
      <c r="BH9">
        <v>9.34</v>
      </c>
      <c r="BI9">
        <v>1.32</v>
      </c>
      <c r="BJ9">
        <v>1.39</v>
      </c>
      <c r="BK9">
        <v>1.9</v>
      </c>
      <c r="BL9">
        <v>0</v>
      </c>
      <c r="BM9">
        <v>0.2</v>
      </c>
      <c r="BN9">
        <v>3.57</v>
      </c>
      <c r="BO9">
        <v>3.78</v>
      </c>
      <c r="BP9">
        <v>0.25</v>
      </c>
      <c r="BQ9">
        <v>2</v>
      </c>
      <c r="BR9">
        <v>1.07</v>
      </c>
      <c r="BS9">
        <v>1.64</v>
      </c>
      <c r="BT9">
        <v>2.6925140000000001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4.6087860000000003</v>
      </c>
      <c r="CK9">
        <v>0.935114</v>
      </c>
      <c r="CL9">
        <v>1.938104</v>
      </c>
      <c r="CM9">
        <v>3.5116909999999999</v>
      </c>
      <c r="CN9">
        <v>3.542468</v>
      </c>
      <c r="CO9">
        <v>3.2919900000000002</v>
      </c>
      <c r="CP9">
        <v>4.2581249999999997</v>
      </c>
      <c r="CQ9">
        <v>1.4885520000000001</v>
      </c>
      <c r="CR9">
        <v>0.848132</v>
      </c>
      <c r="CS9">
        <v>2.7933979999999998</v>
      </c>
      <c r="CT9">
        <v>0</v>
      </c>
      <c r="CU9">
        <v>0</v>
      </c>
      <c r="CV9">
        <v>0</v>
      </c>
      <c r="CW9">
        <v>0.99398699999999995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80.750993000000008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339.2131</v>
      </c>
      <c r="L10">
        <v>381.27480000000003</v>
      </c>
      <c r="M10">
        <v>92.91</v>
      </c>
      <c r="N10">
        <v>119.136178</v>
      </c>
      <c r="O10">
        <v>62.39</v>
      </c>
      <c r="P10">
        <v>98.428399999999996</v>
      </c>
      <c r="Q10">
        <v>17.158100000000001</v>
      </c>
      <c r="R10">
        <v>42.281599999999997</v>
      </c>
      <c r="S10">
        <v>20.3384</v>
      </c>
      <c r="T10">
        <v>0.56000000000000005</v>
      </c>
      <c r="U10">
        <v>348.97500000000002</v>
      </c>
      <c r="V10">
        <v>13.413500000000001</v>
      </c>
      <c r="W10">
        <v>34.799309999999998</v>
      </c>
      <c r="X10">
        <v>146.26089999999999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0.94014600000000004</v>
      </c>
      <c r="AO10">
        <v>0</v>
      </c>
      <c r="AP10">
        <v>0.25619999999999998</v>
      </c>
      <c r="AQ10">
        <v>0</v>
      </c>
      <c r="AR10">
        <v>44.16</v>
      </c>
      <c r="AS10">
        <v>26.904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81.033675000000017</v>
      </c>
      <c r="BA10">
        <f t="shared" si="1"/>
        <v>1966.167449</v>
      </c>
      <c r="BB10">
        <v>7</v>
      </c>
      <c r="BD10">
        <v>5.94</v>
      </c>
      <c r="BE10">
        <v>1.95</v>
      </c>
      <c r="BF10">
        <v>3.03</v>
      </c>
      <c r="BG10">
        <v>1.84</v>
      </c>
      <c r="BH10">
        <v>9.34</v>
      </c>
      <c r="BI10">
        <v>1.32</v>
      </c>
      <c r="BJ10">
        <v>1.39</v>
      </c>
      <c r="BK10">
        <v>1.9</v>
      </c>
      <c r="BL10">
        <v>0</v>
      </c>
      <c r="BM10">
        <v>0.2</v>
      </c>
      <c r="BN10">
        <v>3.57</v>
      </c>
      <c r="BO10">
        <v>3.78</v>
      </c>
      <c r="BP10">
        <v>0.25</v>
      </c>
      <c r="BQ10">
        <v>2</v>
      </c>
      <c r="BR10">
        <v>1.07</v>
      </c>
      <c r="BS10">
        <v>1.64</v>
      </c>
      <c r="BT10">
        <v>2.6925140000000001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4.6087860000000003</v>
      </c>
      <c r="CK10">
        <v>0.935114</v>
      </c>
      <c r="CL10">
        <v>1.938104</v>
      </c>
      <c r="CM10">
        <v>3.5116909999999999</v>
      </c>
      <c r="CN10">
        <v>3.542468</v>
      </c>
      <c r="CO10">
        <v>3.2919900000000002</v>
      </c>
      <c r="CP10">
        <v>4.2581249999999997</v>
      </c>
      <c r="CQ10">
        <v>1.771234</v>
      </c>
      <c r="CR10">
        <v>0.848132</v>
      </c>
      <c r="CS10">
        <v>2.7933979999999998</v>
      </c>
      <c r="CT10">
        <v>0</v>
      </c>
      <c r="CU10">
        <v>0</v>
      </c>
      <c r="CV10">
        <v>0</v>
      </c>
      <c r="CW10">
        <v>0.99398699999999995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81.033675000000017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307.33970599999998</v>
      </c>
      <c r="L11">
        <v>381.27480000000003</v>
      </c>
      <c r="M11">
        <v>92.91</v>
      </c>
      <c r="N11">
        <v>119.136178</v>
      </c>
      <c r="O11">
        <v>62.39</v>
      </c>
      <c r="P11">
        <v>98.428399999999996</v>
      </c>
      <c r="Q11">
        <v>17.158100000000001</v>
      </c>
      <c r="R11">
        <v>42.271599999999999</v>
      </c>
      <c r="S11">
        <v>20.328399999999998</v>
      </c>
      <c r="T11">
        <v>0.56000000000000005</v>
      </c>
      <c r="U11">
        <v>348.97500000000002</v>
      </c>
      <c r="V11">
        <v>13.413500000000001</v>
      </c>
      <c r="W11">
        <v>34.799309999999998</v>
      </c>
      <c r="X11">
        <v>146.26089999999999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0.94014600000000004</v>
      </c>
      <c r="AO11">
        <v>0</v>
      </c>
      <c r="AP11">
        <v>0.25619999999999998</v>
      </c>
      <c r="AQ11">
        <v>0</v>
      </c>
      <c r="AR11">
        <v>35.328000000000003</v>
      </c>
      <c r="AS11">
        <v>31.897382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80.953675000000032</v>
      </c>
      <c r="BA11">
        <f t="shared" si="1"/>
        <v>1941.274242</v>
      </c>
      <c r="BB11">
        <v>8</v>
      </c>
      <c r="BD11">
        <v>5.94</v>
      </c>
      <c r="BE11">
        <v>1.95</v>
      </c>
      <c r="BF11">
        <v>3.03</v>
      </c>
      <c r="BG11">
        <v>1.84</v>
      </c>
      <c r="BH11">
        <v>9.34</v>
      </c>
      <c r="BI11">
        <v>1.32</v>
      </c>
      <c r="BJ11">
        <v>1.31</v>
      </c>
      <c r="BK11">
        <v>1.9</v>
      </c>
      <c r="BL11">
        <v>0</v>
      </c>
      <c r="BM11">
        <v>0.2</v>
      </c>
      <c r="BN11">
        <v>3.57</v>
      </c>
      <c r="BO11">
        <v>3.78</v>
      </c>
      <c r="BP11">
        <v>0.25</v>
      </c>
      <c r="BQ11">
        <v>2</v>
      </c>
      <c r="BR11">
        <v>1.07</v>
      </c>
      <c r="BS11">
        <v>1.64</v>
      </c>
      <c r="BT11">
        <v>2.6925140000000001</v>
      </c>
      <c r="BU11">
        <v>1.341844</v>
      </c>
      <c r="BV11">
        <v>2.3522639999999999</v>
      </c>
      <c r="BW11">
        <v>1.9429620000000001</v>
      </c>
      <c r="BX11">
        <v>0.97984300000000002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4.6087860000000003</v>
      </c>
      <c r="CK11">
        <v>0.935114</v>
      </c>
      <c r="CL11">
        <v>1.938104</v>
      </c>
      <c r="CM11">
        <v>3.5116909999999999</v>
      </c>
      <c r="CN11">
        <v>3.542468</v>
      </c>
      <c r="CO11">
        <v>3.2919900000000002</v>
      </c>
      <c r="CP11">
        <v>4.2581249999999997</v>
      </c>
      <c r="CQ11">
        <v>1.771234</v>
      </c>
      <c r="CR11">
        <v>0.848132</v>
      </c>
      <c r="CS11">
        <v>2.7933979999999998</v>
      </c>
      <c r="CT11">
        <v>0</v>
      </c>
      <c r="CU11">
        <v>0</v>
      </c>
      <c r="CV11">
        <v>0</v>
      </c>
      <c r="CW11">
        <v>0.99398699999999995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80.953675000000032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306.88580000000002</v>
      </c>
      <c r="L12">
        <v>381.27480000000003</v>
      </c>
      <c r="M12">
        <v>92.91</v>
      </c>
      <c r="N12">
        <v>119.136178</v>
      </c>
      <c r="O12">
        <v>62.39</v>
      </c>
      <c r="P12">
        <v>98.428399999999996</v>
      </c>
      <c r="Q12">
        <v>17.158100000000001</v>
      </c>
      <c r="R12">
        <v>42.271599999999999</v>
      </c>
      <c r="S12">
        <v>20.328399999999998</v>
      </c>
      <c r="T12">
        <v>0.56000000000000005</v>
      </c>
      <c r="U12">
        <v>348.97500000000002</v>
      </c>
      <c r="V12">
        <v>13.413500000000001</v>
      </c>
      <c r="W12">
        <v>34.799309999999998</v>
      </c>
      <c r="X12">
        <v>146.26089999999999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0.94014600000000004</v>
      </c>
      <c r="AO12">
        <v>0</v>
      </c>
      <c r="AP12">
        <v>0.25619999999999998</v>
      </c>
      <c r="AQ12">
        <v>0</v>
      </c>
      <c r="AR12">
        <v>35.328000000000003</v>
      </c>
      <c r="AS12">
        <v>31.897382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80.953675000000032</v>
      </c>
      <c r="BA12">
        <f t="shared" si="1"/>
        <v>1940.8203360000002</v>
      </c>
      <c r="BB12">
        <v>9</v>
      </c>
      <c r="BD12">
        <v>5.94</v>
      </c>
      <c r="BE12">
        <v>1.95</v>
      </c>
      <c r="BF12">
        <v>3.03</v>
      </c>
      <c r="BG12">
        <v>1.84</v>
      </c>
      <c r="BH12">
        <v>9.34</v>
      </c>
      <c r="BI12">
        <v>1.32</v>
      </c>
      <c r="BJ12">
        <v>1.31</v>
      </c>
      <c r="BK12">
        <v>1.9</v>
      </c>
      <c r="BL12">
        <v>0</v>
      </c>
      <c r="BM12">
        <v>0.2</v>
      </c>
      <c r="BN12">
        <v>3.57</v>
      </c>
      <c r="BO12">
        <v>3.78</v>
      </c>
      <c r="BP12">
        <v>0.25</v>
      </c>
      <c r="BQ12">
        <v>2</v>
      </c>
      <c r="BR12">
        <v>1.07</v>
      </c>
      <c r="BS12">
        <v>1.64</v>
      </c>
      <c r="BT12">
        <v>2.6925140000000001</v>
      </c>
      <c r="BU12">
        <v>1.341844</v>
      </c>
      <c r="BV12">
        <v>2.3522639999999999</v>
      </c>
      <c r="BW12">
        <v>1.9429620000000001</v>
      </c>
      <c r="BX12">
        <v>0.97984300000000002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4.6087860000000003</v>
      </c>
      <c r="CK12">
        <v>0.935114</v>
      </c>
      <c r="CL12">
        <v>1.938104</v>
      </c>
      <c r="CM12">
        <v>3.5116909999999999</v>
      </c>
      <c r="CN12">
        <v>3.542468</v>
      </c>
      <c r="CO12">
        <v>3.2919900000000002</v>
      </c>
      <c r="CP12">
        <v>4.2581249999999997</v>
      </c>
      <c r="CQ12">
        <v>1.771234</v>
      </c>
      <c r="CR12">
        <v>0.848132</v>
      </c>
      <c r="CS12">
        <v>2.7933979999999998</v>
      </c>
      <c r="CT12">
        <v>0</v>
      </c>
      <c r="CU12">
        <v>0</v>
      </c>
      <c r="CV12">
        <v>0</v>
      </c>
      <c r="CW12">
        <v>0.99398699999999995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80.953675000000032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306.88580000000002</v>
      </c>
      <c r="L13">
        <v>381.27480000000003</v>
      </c>
      <c r="M13">
        <v>92.91</v>
      </c>
      <c r="N13">
        <v>119.136178</v>
      </c>
      <c r="O13">
        <v>62.39</v>
      </c>
      <c r="P13">
        <v>98.428399999999996</v>
      </c>
      <c r="Q13">
        <v>17.158100000000001</v>
      </c>
      <c r="R13">
        <v>42.271599999999999</v>
      </c>
      <c r="S13">
        <v>20.328399999999998</v>
      </c>
      <c r="T13">
        <v>0.56000000000000005</v>
      </c>
      <c r="U13">
        <v>348.97500000000002</v>
      </c>
      <c r="V13">
        <v>13.413500000000001</v>
      </c>
      <c r="W13">
        <v>34.799309999999998</v>
      </c>
      <c r="X13">
        <v>146.26089999999999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0.94014600000000004</v>
      </c>
      <c r="AO13">
        <v>0</v>
      </c>
      <c r="AP13">
        <v>0.25619999999999998</v>
      </c>
      <c r="AQ13">
        <v>0</v>
      </c>
      <c r="AR13">
        <v>35.328000000000003</v>
      </c>
      <c r="AS13">
        <v>32.553840000000001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80.953675000000032</v>
      </c>
      <c r="BA13">
        <f t="shared" si="1"/>
        <v>1941.4767940000002</v>
      </c>
      <c r="BB13">
        <v>10</v>
      </c>
      <c r="BD13">
        <v>5.94</v>
      </c>
      <c r="BE13">
        <v>1.95</v>
      </c>
      <c r="BF13">
        <v>3.03</v>
      </c>
      <c r="BG13">
        <v>1.84</v>
      </c>
      <c r="BH13">
        <v>9.34</v>
      </c>
      <c r="BI13">
        <v>1.32</v>
      </c>
      <c r="BJ13">
        <v>1.31</v>
      </c>
      <c r="BK13">
        <v>1.9</v>
      </c>
      <c r="BL13">
        <v>0</v>
      </c>
      <c r="BM13">
        <v>0.2</v>
      </c>
      <c r="BN13">
        <v>3.57</v>
      </c>
      <c r="BO13">
        <v>3.78</v>
      </c>
      <c r="BP13">
        <v>0.25</v>
      </c>
      <c r="BQ13">
        <v>2</v>
      </c>
      <c r="BR13">
        <v>1.07</v>
      </c>
      <c r="BS13">
        <v>1.64</v>
      </c>
      <c r="BT13">
        <v>2.6925140000000001</v>
      </c>
      <c r="BU13">
        <v>1.341844</v>
      </c>
      <c r="BV13">
        <v>2.3522639999999999</v>
      </c>
      <c r="BW13">
        <v>1.9429620000000001</v>
      </c>
      <c r="BX13">
        <v>0.97984300000000002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4.6087860000000003</v>
      </c>
      <c r="CK13">
        <v>0.935114</v>
      </c>
      <c r="CL13">
        <v>1.938104</v>
      </c>
      <c r="CM13">
        <v>3.5116909999999999</v>
      </c>
      <c r="CN13">
        <v>3.542468</v>
      </c>
      <c r="CO13">
        <v>3.2919900000000002</v>
      </c>
      <c r="CP13">
        <v>4.2581249999999997</v>
      </c>
      <c r="CQ13">
        <v>1.771234</v>
      </c>
      <c r="CR13">
        <v>0.848132</v>
      </c>
      <c r="CS13">
        <v>2.7933979999999998</v>
      </c>
      <c r="CT13">
        <v>0</v>
      </c>
      <c r="CU13">
        <v>0</v>
      </c>
      <c r="CV13">
        <v>0</v>
      </c>
      <c r="CW13">
        <v>0.99398699999999995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80.953675000000032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306.88580000000002</v>
      </c>
      <c r="L14">
        <v>381.27480000000003</v>
      </c>
      <c r="M14">
        <v>92.91</v>
      </c>
      <c r="N14">
        <v>119.136178</v>
      </c>
      <c r="O14">
        <v>62.39</v>
      </c>
      <c r="P14">
        <v>98.428399999999996</v>
      </c>
      <c r="Q14">
        <v>17.158100000000001</v>
      </c>
      <c r="R14">
        <v>42.281599999999997</v>
      </c>
      <c r="S14">
        <v>20.3384</v>
      </c>
      <c r="T14">
        <v>0.56000000000000005</v>
      </c>
      <c r="U14">
        <v>348.97500000000002</v>
      </c>
      <c r="V14">
        <v>13.413500000000001</v>
      </c>
      <c r="W14">
        <v>34.799309999999998</v>
      </c>
      <c r="X14">
        <v>146.26089999999999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0.94014600000000004</v>
      </c>
      <c r="AO14">
        <v>0</v>
      </c>
      <c r="AP14">
        <v>0.25619999999999998</v>
      </c>
      <c r="AQ14">
        <v>0</v>
      </c>
      <c r="AR14">
        <v>52.44</v>
      </c>
      <c r="AS14">
        <v>32.553840000000001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80.953675000000032</v>
      </c>
      <c r="BA14">
        <f t="shared" si="1"/>
        <v>1958.6087940000002</v>
      </c>
      <c r="BB14">
        <v>11</v>
      </c>
      <c r="BD14">
        <v>5.94</v>
      </c>
      <c r="BE14">
        <v>1.95</v>
      </c>
      <c r="BF14">
        <v>3.03</v>
      </c>
      <c r="BG14">
        <v>1.84</v>
      </c>
      <c r="BH14">
        <v>9.34</v>
      </c>
      <c r="BI14">
        <v>1.32</v>
      </c>
      <c r="BJ14">
        <v>1.31</v>
      </c>
      <c r="BK14">
        <v>1.9</v>
      </c>
      <c r="BL14">
        <v>0</v>
      </c>
      <c r="BM14">
        <v>0.2</v>
      </c>
      <c r="BN14">
        <v>3.57</v>
      </c>
      <c r="BO14">
        <v>3.78</v>
      </c>
      <c r="BP14">
        <v>0.25</v>
      </c>
      <c r="BQ14">
        <v>2</v>
      </c>
      <c r="BR14">
        <v>1.07</v>
      </c>
      <c r="BS14">
        <v>1.64</v>
      </c>
      <c r="BT14">
        <v>2.6925140000000001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4.6087860000000003</v>
      </c>
      <c r="CK14">
        <v>0.935114</v>
      </c>
      <c r="CL14">
        <v>1.938104</v>
      </c>
      <c r="CM14">
        <v>3.5116909999999999</v>
      </c>
      <c r="CN14">
        <v>3.542468</v>
      </c>
      <c r="CO14">
        <v>3.2919900000000002</v>
      </c>
      <c r="CP14">
        <v>4.2581249999999997</v>
      </c>
      <c r="CQ14">
        <v>1.771234</v>
      </c>
      <c r="CR14">
        <v>0.848132</v>
      </c>
      <c r="CS14">
        <v>2.7933979999999998</v>
      </c>
      <c r="CT14">
        <v>0</v>
      </c>
      <c r="CU14">
        <v>0</v>
      </c>
      <c r="CV14">
        <v>0</v>
      </c>
      <c r="CW14">
        <v>0.99398699999999995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80.953675000000032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271.30680000000001</v>
      </c>
      <c r="L15">
        <v>381.27480000000003</v>
      </c>
      <c r="M15">
        <v>92.91</v>
      </c>
      <c r="N15">
        <v>119.136178</v>
      </c>
      <c r="O15">
        <v>62.39</v>
      </c>
      <c r="P15">
        <v>98.428399999999996</v>
      </c>
      <c r="Q15">
        <v>17.158100000000001</v>
      </c>
      <c r="R15">
        <v>42.271599999999999</v>
      </c>
      <c r="S15">
        <v>20.328399999999998</v>
      </c>
      <c r="T15">
        <v>0.56000000000000005</v>
      </c>
      <c r="U15">
        <v>348.97500000000002</v>
      </c>
      <c r="V15">
        <v>13.413500000000001</v>
      </c>
      <c r="W15">
        <v>34.799309999999998</v>
      </c>
      <c r="X15">
        <v>146.26089999999999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0.94014600000000004</v>
      </c>
      <c r="AO15">
        <v>0</v>
      </c>
      <c r="AP15">
        <v>0.25619999999999998</v>
      </c>
      <c r="AQ15">
        <v>0</v>
      </c>
      <c r="AR15">
        <v>22.08</v>
      </c>
      <c r="AS15">
        <v>32.553840000000001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80.973675000000014</v>
      </c>
      <c r="BA15">
        <f t="shared" si="1"/>
        <v>1892.6697939999999</v>
      </c>
      <c r="BB15">
        <v>12</v>
      </c>
      <c r="BD15">
        <v>5.94</v>
      </c>
      <c r="BE15">
        <v>1.95</v>
      </c>
      <c r="BF15">
        <v>3.03</v>
      </c>
      <c r="BG15">
        <v>1.84</v>
      </c>
      <c r="BH15">
        <v>9.34</v>
      </c>
      <c r="BI15">
        <v>1.32</v>
      </c>
      <c r="BJ15">
        <v>1.31</v>
      </c>
      <c r="BK15">
        <v>1.92</v>
      </c>
      <c r="BL15">
        <v>0</v>
      </c>
      <c r="BM15">
        <v>0.2</v>
      </c>
      <c r="BN15">
        <v>3.57</v>
      </c>
      <c r="BO15">
        <v>3.78</v>
      </c>
      <c r="BP15">
        <v>0.25</v>
      </c>
      <c r="BQ15">
        <v>2</v>
      </c>
      <c r="BR15">
        <v>1.07</v>
      </c>
      <c r="BS15">
        <v>1.64</v>
      </c>
      <c r="BT15">
        <v>2.6925140000000001</v>
      </c>
      <c r="BU15">
        <v>1.341844</v>
      </c>
      <c r="BV15">
        <v>2.3522639999999999</v>
      </c>
      <c r="BW15">
        <v>1.9429620000000001</v>
      </c>
      <c r="BX15">
        <v>0.97984300000000002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4.6087860000000003</v>
      </c>
      <c r="CK15">
        <v>0.935114</v>
      </c>
      <c r="CL15">
        <v>1.938104</v>
      </c>
      <c r="CM15">
        <v>3.5116909999999999</v>
      </c>
      <c r="CN15">
        <v>3.542468</v>
      </c>
      <c r="CO15">
        <v>3.2919900000000002</v>
      </c>
      <c r="CP15">
        <v>4.2581249999999997</v>
      </c>
      <c r="CQ15">
        <v>1.771234</v>
      </c>
      <c r="CR15">
        <v>0.848132</v>
      </c>
      <c r="CS15">
        <v>2.7933979999999998</v>
      </c>
      <c r="CT15">
        <v>0</v>
      </c>
      <c r="CU15">
        <v>0</v>
      </c>
      <c r="CV15">
        <v>0</v>
      </c>
      <c r="CW15">
        <v>0.99398699999999995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80.973675000000014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271.30680000000001</v>
      </c>
      <c r="L16">
        <v>381.27480000000003</v>
      </c>
      <c r="M16">
        <v>92.91</v>
      </c>
      <c r="N16">
        <v>119.136178</v>
      </c>
      <c r="O16">
        <v>62.39</v>
      </c>
      <c r="P16">
        <v>98.428399999999996</v>
      </c>
      <c r="Q16">
        <v>17.158100000000001</v>
      </c>
      <c r="R16">
        <v>42.271599999999999</v>
      </c>
      <c r="S16">
        <v>20.328399999999998</v>
      </c>
      <c r="T16">
        <v>0.56000000000000005</v>
      </c>
      <c r="U16">
        <v>348.97500000000002</v>
      </c>
      <c r="V16">
        <v>13.413500000000001</v>
      </c>
      <c r="W16">
        <v>34.799309999999998</v>
      </c>
      <c r="X16">
        <v>146.26089999999999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0.94014600000000004</v>
      </c>
      <c r="AO16">
        <v>0</v>
      </c>
      <c r="AP16">
        <v>0.25619999999999998</v>
      </c>
      <c r="AQ16">
        <v>0</v>
      </c>
      <c r="AR16">
        <v>22.08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80.983675000000034</v>
      </c>
      <c r="BA16">
        <f t="shared" si="1"/>
        <v>1892.6797939999999</v>
      </c>
      <c r="BB16">
        <v>13</v>
      </c>
      <c r="BD16">
        <v>5.94</v>
      </c>
      <c r="BE16">
        <v>1.95</v>
      </c>
      <c r="BF16">
        <v>3.03</v>
      </c>
      <c r="BG16">
        <v>1.84</v>
      </c>
      <c r="BH16">
        <v>9.34</v>
      </c>
      <c r="BI16">
        <v>1.32</v>
      </c>
      <c r="BJ16">
        <v>1.31</v>
      </c>
      <c r="BK16">
        <v>1.93</v>
      </c>
      <c r="BL16">
        <v>0</v>
      </c>
      <c r="BM16">
        <v>0.2</v>
      </c>
      <c r="BN16">
        <v>3.57</v>
      </c>
      <c r="BO16">
        <v>3.78</v>
      </c>
      <c r="BP16">
        <v>0.25</v>
      </c>
      <c r="BQ16">
        <v>2</v>
      </c>
      <c r="BR16">
        <v>1.07</v>
      </c>
      <c r="BS16">
        <v>1.64</v>
      </c>
      <c r="BT16">
        <v>2.6925140000000001</v>
      </c>
      <c r="BU16">
        <v>1.341844</v>
      </c>
      <c r="BV16">
        <v>2.3522639999999999</v>
      </c>
      <c r="BW16">
        <v>1.9429620000000001</v>
      </c>
      <c r="BX16">
        <v>0.97984300000000002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4.6087860000000003</v>
      </c>
      <c r="CK16">
        <v>0.935114</v>
      </c>
      <c r="CL16">
        <v>1.938104</v>
      </c>
      <c r="CM16">
        <v>3.5116909999999999</v>
      </c>
      <c r="CN16">
        <v>3.542468</v>
      </c>
      <c r="CO16">
        <v>3.2919900000000002</v>
      </c>
      <c r="CP16">
        <v>4.2581249999999997</v>
      </c>
      <c r="CQ16">
        <v>1.771234</v>
      </c>
      <c r="CR16">
        <v>0.848132</v>
      </c>
      <c r="CS16">
        <v>2.7933979999999998</v>
      </c>
      <c r="CT16">
        <v>0</v>
      </c>
      <c r="CU16">
        <v>0</v>
      </c>
      <c r="CV16">
        <v>0</v>
      </c>
      <c r="CW16">
        <v>0.99398699999999995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80.983675000000034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251.30680000000001</v>
      </c>
      <c r="L17">
        <v>381.27480000000003</v>
      </c>
      <c r="M17">
        <v>92.91</v>
      </c>
      <c r="N17">
        <v>119.136178</v>
      </c>
      <c r="O17">
        <v>62.39</v>
      </c>
      <c r="P17">
        <v>98.428399999999996</v>
      </c>
      <c r="Q17">
        <v>17.158100000000001</v>
      </c>
      <c r="R17">
        <v>42.251600000000003</v>
      </c>
      <c r="S17">
        <v>20.3184</v>
      </c>
      <c r="T17">
        <v>0.56000000000000005</v>
      </c>
      <c r="U17">
        <v>348.97500000000002</v>
      </c>
      <c r="V17">
        <v>13.413500000000001</v>
      </c>
      <c r="W17">
        <v>34.799309999999998</v>
      </c>
      <c r="X17">
        <v>146.26089999999999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0.94014600000000004</v>
      </c>
      <c r="AO17">
        <v>0</v>
      </c>
      <c r="AP17">
        <v>0</v>
      </c>
      <c r="AQ17">
        <v>0</v>
      </c>
      <c r="AR17">
        <v>22.08</v>
      </c>
      <c r="AS17">
        <v>29.5944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81.024483000000032</v>
      </c>
      <c r="BA17">
        <f t="shared" si="1"/>
        <v>1869.4749619999998</v>
      </c>
      <c r="BB17">
        <v>14</v>
      </c>
      <c r="BD17">
        <v>5.94</v>
      </c>
      <c r="BE17">
        <v>1.95</v>
      </c>
      <c r="BF17">
        <v>3.03</v>
      </c>
      <c r="BG17">
        <v>1.84</v>
      </c>
      <c r="BH17">
        <v>9.34</v>
      </c>
      <c r="BI17">
        <v>1.32</v>
      </c>
      <c r="BJ17">
        <v>1.31</v>
      </c>
      <c r="BK17">
        <v>1.93</v>
      </c>
      <c r="BL17">
        <v>0</v>
      </c>
      <c r="BM17">
        <v>0.2</v>
      </c>
      <c r="BN17">
        <v>3.57</v>
      </c>
      <c r="BO17">
        <v>3.78</v>
      </c>
      <c r="BP17">
        <v>0.25</v>
      </c>
      <c r="BQ17">
        <v>2</v>
      </c>
      <c r="BR17">
        <v>1.07</v>
      </c>
      <c r="BS17">
        <v>1.64</v>
      </c>
      <c r="BT17">
        <v>2.6925140000000001</v>
      </c>
      <c r="BU17">
        <v>1.341844</v>
      </c>
      <c r="BV17">
        <v>2.3930720000000001</v>
      </c>
      <c r="BW17">
        <v>1.9429620000000001</v>
      </c>
      <c r="BX17">
        <v>0.97984300000000002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4.6087860000000003</v>
      </c>
      <c r="CK17">
        <v>0.935114</v>
      </c>
      <c r="CL17">
        <v>1.938104</v>
      </c>
      <c r="CM17">
        <v>3.5116909999999999</v>
      </c>
      <c r="CN17">
        <v>3.542468</v>
      </c>
      <c r="CO17">
        <v>3.2919900000000002</v>
      </c>
      <c r="CP17">
        <v>4.2581249999999997</v>
      </c>
      <c r="CQ17">
        <v>1.771234</v>
      </c>
      <c r="CR17">
        <v>0.848132</v>
      </c>
      <c r="CS17">
        <v>2.7933979999999998</v>
      </c>
      <c r="CT17">
        <v>0</v>
      </c>
      <c r="CU17">
        <v>0</v>
      </c>
      <c r="CV17">
        <v>0</v>
      </c>
      <c r="CW17">
        <v>0.99398699999999995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81.024483000000032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251.30680000000001</v>
      </c>
      <c r="L18">
        <v>381.27480000000003</v>
      </c>
      <c r="M18">
        <v>92.91</v>
      </c>
      <c r="N18">
        <v>119.136178</v>
      </c>
      <c r="O18">
        <v>62.39</v>
      </c>
      <c r="P18">
        <v>98.428399999999996</v>
      </c>
      <c r="Q18">
        <v>17.158100000000001</v>
      </c>
      <c r="R18">
        <v>42.251600000000003</v>
      </c>
      <c r="S18">
        <v>20.3184</v>
      </c>
      <c r="T18">
        <v>0.56000000000000005</v>
      </c>
      <c r="U18">
        <v>348.97500000000002</v>
      </c>
      <c r="V18">
        <v>13.413500000000001</v>
      </c>
      <c r="W18">
        <v>34.799309999999998</v>
      </c>
      <c r="X18">
        <v>146.26089999999999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0.94014600000000004</v>
      </c>
      <c r="AO18">
        <v>0</v>
      </c>
      <c r="AP18">
        <v>0</v>
      </c>
      <c r="AQ18">
        <v>0</v>
      </c>
      <c r="AR18">
        <v>22.08</v>
      </c>
      <c r="AS18">
        <v>29.5944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81.026835000000034</v>
      </c>
      <c r="BA18">
        <f t="shared" si="1"/>
        <v>1869.4773139999998</v>
      </c>
      <c r="BB18">
        <v>15</v>
      </c>
      <c r="BD18">
        <v>5.94</v>
      </c>
      <c r="BE18">
        <v>1.95</v>
      </c>
      <c r="BF18">
        <v>3.03</v>
      </c>
      <c r="BG18">
        <v>1.84</v>
      </c>
      <c r="BH18">
        <v>9.34</v>
      </c>
      <c r="BI18">
        <v>1.32</v>
      </c>
      <c r="BJ18">
        <v>1.31</v>
      </c>
      <c r="BK18">
        <v>1.93</v>
      </c>
      <c r="BL18">
        <v>0</v>
      </c>
      <c r="BM18">
        <v>0.2</v>
      </c>
      <c r="BN18">
        <v>3.57</v>
      </c>
      <c r="BO18">
        <v>3.78</v>
      </c>
      <c r="BP18">
        <v>0.25</v>
      </c>
      <c r="BQ18">
        <v>2</v>
      </c>
      <c r="BR18">
        <v>1.07</v>
      </c>
      <c r="BS18">
        <v>1.64</v>
      </c>
      <c r="BT18">
        <v>2.6925140000000001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4.6087860000000003</v>
      </c>
      <c r="CK18">
        <v>0.935114</v>
      </c>
      <c r="CL18">
        <v>1.938104</v>
      </c>
      <c r="CM18">
        <v>3.5116909999999999</v>
      </c>
      <c r="CN18">
        <v>3.542468</v>
      </c>
      <c r="CO18">
        <v>3.2919900000000002</v>
      </c>
      <c r="CP18">
        <v>4.2581249999999997</v>
      </c>
      <c r="CQ18">
        <v>1.771234</v>
      </c>
      <c r="CR18">
        <v>0.848132</v>
      </c>
      <c r="CS18">
        <v>2.7933979999999998</v>
      </c>
      <c r="CT18">
        <v>0</v>
      </c>
      <c r="CU18">
        <v>0</v>
      </c>
      <c r="CV18">
        <v>0</v>
      </c>
      <c r="CW18">
        <v>0.99398699999999995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81.026835000000034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251.30680000000001</v>
      </c>
      <c r="L19">
        <v>381.27480000000003</v>
      </c>
      <c r="M19">
        <v>92.91</v>
      </c>
      <c r="N19">
        <v>119.136178</v>
      </c>
      <c r="O19">
        <v>62.39</v>
      </c>
      <c r="P19">
        <v>98.428399999999996</v>
      </c>
      <c r="Q19">
        <v>17.158100000000001</v>
      </c>
      <c r="R19">
        <v>42.251600000000003</v>
      </c>
      <c r="S19">
        <v>20.3184</v>
      </c>
      <c r="T19">
        <v>0.56000000000000005</v>
      </c>
      <c r="U19">
        <v>348.97500000000002</v>
      </c>
      <c r="V19">
        <v>13.413500000000001</v>
      </c>
      <c r="W19">
        <v>34.799309999999998</v>
      </c>
      <c r="X19">
        <v>146.26089999999999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0.94014600000000004</v>
      </c>
      <c r="AO19">
        <v>0</v>
      </c>
      <c r="AP19">
        <v>0</v>
      </c>
      <c r="AQ19">
        <v>0</v>
      </c>
      <c r="AR19">
        <v>22.08</v>
      </c>
      <c r="AS19">
        <v>26.904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81.026835000000034</v>
      </c>
      <c r="BA19">
        <f t="shared" si="1"/>
        <v>1866.7869139999998</v>
      </c>
      <c r="BB19">
        <v>16</v>
      </c>
      <c r="BD19">
        <v>5.94</v>
      </c>
      <c r="BE19">
        <v>1.95</v>
      </c>
      <c r="BF19">
        <v>3.03</v>
      </c>
      <c r="BG19">
        <v>1.84</v>
      </c>
      <c r="BH19">
        <v>9.34</v>
      </c>
      <c r="BI19">
        <v>1.32</v>
      </c>
      <c r="BJ19">
        <v>1.31</v>
      </c>
      <c r="BK19">
        <v>1.93</v>
      </c>
      <c r="BL19">
        <v>0</v>
      </c>
      <c r="BM19">
        <v>0.2</v>
      </c>
      <c r="BN19">
        <v>3.57</v>
      </c>
      <c r="BO19">
        <v>3.78</v>
      </c>
      <c r="BP19">
        <v>0.25</v>
      </c>
      <c r="BQ19">
        <v>2</v>
      </c>
      <c r="BR19">
        <v>1.07</v>
      </c>
      <c r="BS19">
        <v>1.64</v>
      </c>
      <c r="BT19">
        <v>2.6925140000000001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4.6087860000000003</v>
      </c>
      <c r="CK19">
        <v>0.935114</v>
      </c>
      <c r="CL19">
        <v>1.938104</v>
      </c>
      <c r="CM19">
        <v>3.5116909999999999</v>
      </c>
      <c r="CN19">
        <v>3.542468</v>
      </c>
      <c r="CO19">
        <v>3.2919900000000002</v>
      </c>
      <c r="CP19">
        <v>4.2581249999999997</v>
      </c>
      <c r="CQ19">
        <v>1.771234</v>
      </c>
      <c r="CR19">
        <v>0.848132</v>
      </c>
      <c r="CS19">
        <v>2.7933979999999998</v>
      </c>
      <c r="CT19">
        <v>0</v>
      </c>
      <c r="CU19">
        <v>0</v>
      </c>
      <c r="CV19">
        <v>0</v>
      </c>
      <c r="CW19">
        <v>0.99398699999999995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81.026835000000034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283.63409999999999</v>
      </c>
      <c r="L20">
        <v>381.27480000000003</v>
      </c>
      <c r="M20">
        <v>92.91</v>
      </c>
      <c r="N20">
        <v>119.136178</v>
      </c>
      <c r="O20">
        <v>62.39</v>
      </c>
      <c r="P20">
        <v>98.428399999999996</v>
      </c>
      <c r="Q20">
        <v>17.158100000000001</v>
      </c>
      <c r="R20">
        <v>42.261600000000001</v>
      </c>
      <c r="S20">
        <v>20.328399999999998</v>
      </c>
      <c r="T20">
        <v>0.56000000000000005</v>
      </c>
      <c r="U20">
        <v>348.97500000000002</v>
      </c>
      <c r="V20">
        <v>13.413500000000001</v>
      </c>
      <c r="W20">
        <v>34.799309999999998</v>
      </c>
      <c r="X20">
        <v>146.26089999999999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0.94014600000000004</v>
      </c>
      <c r="AO20">
        <v>0</v>
      </c>
      <c r="AP20">
        <v>0</v>
      </c>
      <c r="AQ20">
        <v>0</v>
      </c>
      <c r="AR20">
        <v>35.328000000000003</v>
      </c>
      <c r="AS20">
        <v>26.904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81.026835000000034</v>
      </c>
      <c r="BA20">
        <f t="shared" si="1"/>
        <v>1912.3822140000002</v>
      </c>
      <c r="BB20">
        <v>17</v>
      </c>
      <c r="BD20">
        <v>5.94</v>
      </c>
      <c r="BE20">
        <v>1.95</v>
      </c>
      <c r="BF20">
        <v>3.03</v>
      </c>
      <c r="BG20">
        <v>1.84</v>
      </c>
      <c r="BH20">
        <v>9.34</v>
      </c>
      <c r="BI20">
        <v>1.32</v>
      </c>
      <c r="BJ20">
        <v>1.31</v>
      </c>
      <c r="BK20">
        <v>1.93</v>
      </c>
      <c r="BL20">
        <v>0</v>
      </c>
      <c r="BM20">
        <v>0.2</v>
      </c>
      <c r="BN20">
        <v>3.57</v>
      </c>
      <c r="BO20">
        <v>3.78</v>
      </c>
      <c r="BP20">
        <v>0.25</v>
      </c>
      <c r="BQ20">
        <v>2</v>
      </c>
      <c r="BR20">
        <v>1.07</v>
      </c>
      <c r="BS20">
        <v>1.64</v>
      </c>
      <c r="BT20">
        <v>2.6925140000000001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4.6087860000000003</v>
      </c>
      <c r="CK20">
        <v>0.935114</v>
      </c>
      <c r="CL20">
        <v>1.938104</v>
      </c>
      <c r="CM20">
        <v>3.5116909999999999</v>
      </c>
      <c r="CN20">
        <v>3.542468</v>
      </c>
      <c r="CO20">
        <v>3.2919900000000002</v>
      </c>
      <c r="CP20">
        <v>4.2581249999999997</v>
      </c>
      <c r="CQ20">
        <v>1.771234</v>
      </c>
      <c r="CR20">
        <v>0.848132</v>
      </c>
      <c r="CS20">
        <v>2.7933979999999998</v>
      </c>
      <c r="CT20">
        <v>0</v>
      </c>
      <c r="CU20">
        <v>0</v>
      </c>
      <c r="CV20">
        <v>0</v>
      </c>
      <c r="CW20">
        <v>0.99398699999999995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81.026835000000034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283.63409999999999</v>
      </c>
      <c r="L21">
        <v>381.27480000000003</v>
      </c>
      <c r="M21">
        <v>92.91</v>
      </c>
      <c r="N21">
        <v>119.136178</v>
      </c>
      <c r="O21">
        <v>62.39</v>
      </c>
      <c r="P21">
        <v>98.428399999999996</v>
      </c>
      <c r="Q21">
        <v>17.158100000000001</v>
      </c>
      <c r="R21">
        <v>42.261600000000001</v>
      </c>
      <c r="S21">
        <v>20.328399999999998</v>
      </c>
      <c r="T21">
        <v>0.56000000000000005</v>
      </c>
      <c r="U21">
        <v>348.97500000000002</v>
      </c>
      <c r="V21">
        <v>13.413500000000001</v>
      </c>
      <c r="W21">
        <v>34.799309999999998</v>
      </c>
      <c r="X21">
        <v>146.26089999999999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0.94014600000000004</v>
      </c>
      <c r="AO21">
        <v>0</v>
      </c>
      <c r="AP21">
        <v>0</v>
      </c>
      <c r="AQ21">
        <v>0</v>
      </c>
      <c r="AR21">
        <v>35.328000000000003</v>
      </c>
      <c r="AS21">
        <v>26.904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81.026835000000034</v>
      </c>
      <c r="BA21">
        <f t="shared" si="1"/>
        <v>1912.3822140000002</v>
      </c>
      <c r="BB21">
        <v>18</v>
      </c>
      <c r="BD21">
        <v>5.94</v>
      </c>
      <c r="BE21">
        <v>1.95</v>
      </c>
      <c r="BF21">
        <v>3.03</v>
      </c>
      <c r="BG21">
        <v>1.84</v>
      </c>
      <c r="BH21">
        <v>9.34</v>
      </c>
      <c r="BI21">
        <v>1.32</v>
      </c>
      <c r="BJ21">
        <v>1.31</v>
      </c>
      <c r="BK21">
        <v>1.93</v>
      </c>
      <c r="BL21">
        <v>0</v>
      </c>
      <c r="BM21">
        <v>0.2</v>
      </c>
      <c r="BN21">
        <v>3.57</v>
      </c>
      <c r="BO21">
        <v>3.78</v>
      </c>
      <c r="BP21">
        <v>0.25</v>
      </c>
      <c r="BQ21">
        <v>2</v>
      </c>
      <c r="BR21">
        <v>1.07</v>
      </c>
      <c r="BS21">
        <v>1.64</v>
      </c>
      <c r="BT21">
        <v>2.6925140000000001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4.6087860000000003</v>
      </c>
      <c r="CK21">
        <v>0.935114</v>
      </c>
      <c r="CL21">
        <v>1.938104</v>
      </c>
      <c r="CM21">
        <v>3.5116909999999999</v>
      </c>
      <c r="CN21">
        <v>3.542468</v>
      </c>
      <c r="CO21">
        <v>3.2919900000000002</v>
      </c>
      <c r="CP21">
        <v>4.2581249999999997</v>
      </c>
      <c r="CQ21">
        <v>1.771234</v>
      </c>
      <c r="CR21">
        <v>0.848132</v>
      </c>
      <c r="CS21">
        <v>2.7933979999999998</v>
      </c>
      <c r="CT21">
        <v>0</v>
      </c>
      <c r="CU21">
        <v>0</v>
      </c>
      <c r="CV21">
        <v>0</v>
      </c>
      <c r="CW21">
        <v>0.99398699999999995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81.026835000000034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283.63409999999999</v>
      </c>
      <c r="L22">
        <v>381.27480000000003</v>
      </c>
      <c r="M22">
        <v>92.91</v>
      </c>
      <c r="N22">
        <v>119.136178</v>
      </c>
      <c r="O22">
        <v>62.39</v>
      </c>
      <c r="P22">
        <v>98.428399999999996</v>
      </c>
      <c r="Q22">
        <v>17.158100000000001</v>
      </c>
      <c r="R22">
        <v>42.251600000000003</v>
      </c>
      <c r="S22">
        <v>20.328399999999998</v>
      </c>
      <c r="T22">
        <v>0.56000000000000005</v>
      </c>
      <c r="U22">
        <v>348.97500000000002</v>
      </c>
      <c r="V22">
        <v>13.413500000000001</v>
      </c>
      <c r="W22">
        <v>34.799309999999998</v>
      </c>
      <c r="X22">
        <v>146.26089999999999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0.94014600000000004</v>
      </c>
      <c r="AO22">
        <v>0</v>
      </c>
      <c r="AP22">
        <v>0</v>
      </c>
      <c r="AQ22">
        <v>0</v>
      </c>
      <c r="AR22">
        <v>35.328000000000003</v>
      </c>
      <c r="AS22">
        <v>26.904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81.026835000000034</v>
      </c>
      <c r="BA22">
        <f t="shared" si="1"/>
        <v>1912.372214</v>
      </c>
      <c r="BB22">
        <v>19</v>
      </c>
      <c r="BD22">
        <v>5.94</v>
      </c>
      <c r="BE22">
        <v>1.95</v>
      </c>
      <c r="BF22">
        <v>3.03</v>
      </c>
      <c r="BG22">
        <v>1.84</v>
      </c>
      <c r="BH22">
        <v>9.34</v>
      </c>
      <c r="BI22">
        <v>1.32</v>
      </c>
      <c r="BJ22">
        <v>1.31</v>
      </c>
      <c r="BK22">
        <v>1.93</v>
      </c>
      <c r="BL22">
        <v>0</v>
      </c>
      <c r="BM22">
        <v>0.2</v>
      </c>
      <c r="BN22">
        <v>3.57</v>
      </c>
      <c r="BO22">
        <v>3.78</v>
      </c>
      <c r="BP22">
        <v>0.25</v>
      </c>
      <c r="BQ22">
        <v>2</v>
      </c>
      <c r="BR22">
        <v>1.07</v>
      </c>
      <c r="BS22">
        <v>1.64</v>
      </c>
      <c r="BT22">
        <v>2.6925140000000001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4.6087860000000003</v>
      </c>
      <c r="CK22">
        <v>0.935114</v>
      </c>
      <c r="CL22">
        <v>1.938104</v>
      </c>
      <c r="CM22">
        <v>3.5116909999999999</v>
      </c>
      <c r="CN22">
        <v>3.542468</v>
      </c>
      <c r="CO22">
        <v>3.2919900000000002</v>
      </c>
      <c r="CP22">
        <v>4.2581249999999997</v>
      </c>
      <c r="CQ22">
        <v>1.771234</v>
      </c>
      <c r="CR22">
        <v>0.848132</v>
      </c>
      <c r="CS22">
        <v>2.7933979999999998</v>
      </c>
      <c r="CT22">
        <v>0</v>
      </c>
      <c r="CU22">
        <v>0</v>
      </c>
      <c r="CV22">
        <v>0</v>
      </c>
      <c r="CW22">
        <v>0.99398699999999995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81.026835000000034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311.246441</v>
      </c>
      <c r="L23">
        <v>381.27480000000003</v>
      </c>
      <c r="M23">
        <v>92.91</v>
      </c>
      <c r="N23">
        <v>119.136178</v>
      </c>
      <c r="O23">
        <v>62.39</v>
      </c>
      <c r="P23">
        <v>98.428399999999996</v>
      </c>
      <c r="Q23">
        <v>17.158100000000001</v>
      </c>
      <c r="R23">
        <v>42.1616</v>
      </c>
      <c r="S23">
        <v>20.308399999999999</v>
      </c>
      <c r="T23">
        <v>0.56000000000000005</v>
      </c>
      <c r="U23">
        <v>348.97500000000002</v>
      </c>
      <c r="V23">
        <v>13.413500000000001</v>
      </c>
      <c r="W23">
        <v>34.799309999999998</v>
      </c>
      <c r="X23">
        <v>146.26089999999999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10.918805000000001</v>
      </c>
      <c r="AN23">
        <v>0.94014600000000004</v>
      </c>
      <c r="AO23">
        <v>0</v>
      </c>
      <c r="AP23">
        <v>0</v>
      </c>
      <c r="AQ23">
        <v>0</v>
      </c>
      <c r="AR23">
        <v>35.328000000000003</v>
      </c>
      <c r="AS23">
        <v>26.904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81.049081000000029</v>
      </c>
      <c r="BA23">
        <f t="shared" si="1"/>
        <v>1942.8284359999998</v>
      </c>
      <c r="BB23">
        <v>20</v>
      </c>
      <c r="BD23">
        <v>5.94</v>
      </c>
      <c r="BE23">
        <v>1.95</v>
      </c>
      <c r="BF23">
        <v>3.03</v>
      </c>
      <c r="BG23">
        <v>1.84</v>
      </c>
      <c r="BH23">
        <v>9.34</v>
      </c>
      <c r="BI23">
        <v>1.32</v>
      </c>
      <c r="BJ23">
        <v>1.31</v>
      </c>
      <c r="BK23">
        <v>1.93</v>
      </c>
      <c r="BL23">
        <v>0</v>
      </c>
      <c r="BM23">
        <v>0.2</v>
      </c>
      <c r="BN23">
        <v>3.57</v>
      </c>
      <c r="BO23">
        <v>3.78</v>
      </c>
      <c r="BP23">
        <v>0.25</v>
      </c>
      <c r="BQ23">
        <v>2</v>
      </c>
      <c r="BR23">
        <v>1.07</v>
      </c>
      <c r="BS23">
        <v>1.64</v>
      </c>
      <c r="BT23">
        <v>2.6925140000000001</v>
      </c>
      <c r="BU23">
        <v>1.341844</v>
      </c>
      <c r="BV23">
        <v>2.3954240000000002</v>
      </c>
      <c r="BW23">
        <v>1.9429620000000001</v>
      </c>
      <c r="BX23">
        <v>0.97984300000000002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4.6087860000000003</v>
      </c>
      <c r="CK23">
        <v>0.935114</v>
      </c>
      <c r="CL23">
        <v>1.938104</v>
      </c>
      <c r="CM23">
        <v>3.5116909999999999</v>
      </c>
      <c r="CN23">
        <v>3.542468</v>
      </c>
      <c r="CO23">
        <v>3.2919900000000002</v>
      </c>
      <c r="CP23">
        <v>4.2581249999999997</v>
      </c>
      <c r="CQ23">
        <v>1.771234</v>
      </c>
      <c r="CR23">
        <v>0.848132</v>
      </c>
      <c r="CS23">
        <v>2.7933979999999998</v>
      </c>
      <c r="CT23">
        <v>0</v>
      </c>
      <c r="CU23">
        <v>0</v>
      </c>
      <c r="CV23">
        <v>2.2245999999999998E-2</v>
      </c>
      <c r="CW23">
        <v>0.99398699999999995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81.049081000000029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339.2063</v>
      </c>
      <c r="L24">
        <v>381.27480000000003</v>
      </c>
      <c r="M24">
        <v>92.91</v>
      </c>
      <c r="N24">
        <v>119.136178</v>
      </c>
      <c r="O24">
        <v>62.39</v>
      </c>
      <c r="P24">
        <v>98.428399999999996</v>
      </c>
      <c r="Q24">
        <v>17.158100000000001</v>
      </c>
      <c r="R24">
        <v>42.1616</v>
      </c>
      <c r="S24">
        <v>20.308399999999999</v>
      </c>
      <c r="T24">
        <v>0.56000000000000005</v>
      </c>
      <c r="U24">
        <v>348.97500000000002</v>
      </c>
      <c r="V24">
        <v>13.413500000000001</v>
      </c>
      <c r="W24">
        <v>34.799309999999998</v>
      </c>
      <c r="X24">
        <v>146.26089999999999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10.918805000000001</v>
      </c>
      <c r="AN24">
        <v>0.94014600000000004</v>
      </c>
      <c r="AO24">
        <v>0</v>
      </c>
      <c r="AP24">
        <v>0</v>
      </c>
      <c r="AQ24">
        <v>14.060567000000001</v>
      </c>
      <c r="AR24">
        <v>35.328000000000003</v>
      </c>
      <c r="AS24">
        <v>26.904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81.182561000000035</v>
      </c>
      <c r="BA24">
        <f t="shared" si="1"/>
        <v>2001.5949429999998</v>
      </c>
      <c r="BB24">
        <v>21</v>
      </c>
      <c r="BD24">
        <v>5.94</v>
      </c>
      <c r="BE24">
        <v>1.95</v>
      </c>
      <c r="BF24">
        <v>3.03</v>
      </c>
      <c r="BG24">
        <v>1.84</v>
      </c>
      <c r="BH24">
        <v>9.34</v>
      </c>
      <c r="BI24">
        <v>1.32</v>
      </c>
      <c r="BJ24">
        <v>1.31</v>
      </c>
      <c r="BK24">
        <v>1.93</v>
      </c>
      <c r="BL24">
        <v>0</v>
      </c>
      <c r="BM24">
        <v>0.2</v>
      </c>
      <c r="BN24">
        <v>3.57</v>
      </c>
      <c r="BO24">
        <v>3.78</v>
      </c>
      <c r="BP24">
        <v>0.25</v>
      </c>
      <c r="BQ24">
        <v>2</v>
      </c>
      <c r="BR24">
        <v>1.07</v>
      </c>
      <c r="BS24">
        <v>1.64</v>
      </c>
      <c r="BT24">
        <v>2.6925140000000001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4.6087860000000003</v>
      </c>
      <c r="CK24">
        <v>0.935114</v>
      </c>
      <c r="CL24">
        <v>1.938104</v>
      </c>
      <c r="CM24">
        <v>3.5116909999999999</v>
      </c>
      <c r="CN24">
        <v>3.542468</v>
      </c>
      <c r="CO24">
        <v>3.2919900000000002</v>
      </c>
      <c r="CP24">
        <v>4.2581249999999997</v>
      </c>
      <c r="CQ24">
        <v>1.771234</v>
      </c>
      <c r="CR24">
        <v>0.848132</v>
      </c>
      <c r="CS24">
        <v>2.7933979999999998</v>
      </c>
      <c r="CT24">
        <v>0</v>
      </c>
      <c r="CU24">
        <v>0</v>
      </c>
      <c r="CV24">
        <v>0.155726</v>
      </c>
      <c r="CW24">
        <v>0.99398699999999995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81.182561000000035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337.90629999999999</v>
      </c>
      <c r="L25">
        <v>381.27480000000003</v>
      </c>
      <c r="M25">
        <v>92.91</v>
      </c>
      <c r="N25">
        <v>119.136178</v>
      </c>
      <c r="O25">
        <v>62.39</v>
      </c>
      <c r="P25">
        <v>98.428399999999996</v>
      </c>
      <c r="Q25">
        <v>17.158100000000001</v>
      </c>
      <c r="R25">
        <v>41.7316</v>
      </c>
      <c r="S25">
        <v>20.258400000000002</v>
      </c>
      <c r="T25">
        <v>0.56000000000000005</v>
      </c>
      <c r="U25">
        <v>348.97500000000002</v>
      </c>
      <c r="V25">
        <v>13.413500000000001</v>
      </c>
      <c r="W25">
        <v>34.799309999999998</v>
      </c>
      <c r="X25">
        <v>146.26089999999999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39.088472000000003</v>
      </c>
      <c r="AI25">
        <v>0</v>
      </c>
      <c r="AJ25">
        <v>0</v>
      </c>
      <c r="AK25">
        <v>26.555779999999999</v>
      </c>
      <c r="AL25">
        <v>0</v>
      </c>
      <c r="AM25">
        <v>10.918805000000001</v>
      </c>
      <c r="AN25">
        <v>0.94014600000000004</v>
      </c>
      <c r="AO25">
        <v>0</v>
      </c>
      <c r="AP25">
        <v>0.25619999999999998</v>
      </c>
      <c r="AQ25">
        <v>42.181699999999999</v>
      </c>
      <c r="AR25">
        <v>52.44</v>
      </c>
      <c r="AS25">
        <v>29.5944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81.338287000000037</v>
      </c>
      <c r="BA25">
        <f t="shared" si="1"/>
        <v>2067.6946379999999</v>
      </c>
      <c r="BB25">
        <v>22</v>
      </c>
      <c r="BD25">
        <v>5.94</v>
      </c>
      <c r="BE25">
        <v>1.95</v>
      </c>
      <c r="BF25">
        <v>3.03</v>
      </c>
      <c r="BG25">
        <v>1.84</v>
      </c>
      <c r="BH25">
        <v>9.34</v>
      </c>
      <c r="BI25">
        <v>1.32</v>
      </c>
      <c r="BJ25">
        <v>1.31</v>
      </c>
      <c r="BK25">
        <v>1.93</v>
      </c>
      <c r="BL25">
        <v>0</v>
      </c>
      <c r="BM25">
        <v>0.2</v>
      </c>
      <c r="BN25">
        <v>3.57</v>
      </c>
      <c r="BO25">
        <v>3.78</v>
      </c>
      <c r="BP25">
        <v>0.25</v>
      </c>
      <c r="BQ25">
        <v>2</v>
      </c>
      <c r="BR25">
        <v>1.07</v>
      </c>
      <c r="BS25">
        <v>1.64</v>
      </c>
      <c r="BT25">
        <v>2.6925140000000001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4.6087860000000003</v>
      </c>
      <c r="CK25">
        <v>0.935114</v>
      </c>
      <c r="CL25">
        <v>1.938104</v>
      </c>
      <c r="CM25">
        <v>3.5116909999999999</v>
      </c>
      <c r="CN25">
        <v>3.542468</v>
      </c>
      <c r="CO25">
        <v>3.2919900000000002</v>
      </c>
      <c r="CP25">
        <v>4.2581249999999997</v>
      </c>
      <c r="CQ25">
        <v>1.771234</v>
      </c>
      <c r="CR25">
        <v>0.848132</v>
      </c>
      <c r="CS25">
        <v>2.7933979999999998</v>
      </c>
      <c r="CT25">
        <v>0</v>
      </c>
      <c r="CU25">
        <v>0</v>
      </c>
      <c r="CV25">
        <v>0.31145200000000001</v>
      </c>
      <c r="CW25">
        <v>0.99398699999999995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81.338287000000037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417.26039400000002</v>
      </c>
      <c r="M26">
        <v>92.91</v>
      </c>
      <c r="N26">
        <v>119.136178</v>
      </c>
      <c r="O26">
        <v>62.39</v>
      </c>
      <c r="P26">
        <v>98.428399999999996</v>
      </c>
      <c r="Q26">
        <v>21.382968999999999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13.413500000000001</v>
      </c>
      <c r="W26">
        <v>34.799309999999998</v>
      </c>
      <c r="X26">
        <v>146.26089999999999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39.088472000000003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0.94014600000000004</v>
      </c>
      <c r="AO26">
        <v>0</v>
      </c>
      <c r="AP26">
        <v>0.25619999999999998</v>
      </c>
      <c r="AQ26">
        <v>42.181699999999999</v>
      </c>
      <c r="AR26">
        <v>52.44</v>
      </c>
      <c r="AS26">
        <v>29.5944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81.726610000000022</v>
      </c>
      <c r="BA26">
        <f t="shared" si="1"/>
        <v>2141.6767340000006</v>
      </c>
      <c r="BB26">
        <v>23</v>
      </c>
      <c r="BD26">
        <v>5.94</v>
      </c>
      <c r="BE26">
        <v>1.95</v>
      </c>
      <c r="BF26">
        <v>3.03</v>
      </c>
      <c r="BG26">
        <v>1.84</v>
      </c>
      <c r="BH26">
        <v>9.34</v>
      </c>
      <c r="BI26">
        <v>1.34</v>
      </c>
      <c r="BJ26">
        <v>1.34</v>
      </c>
      <c r="BK26">
        <v>1.93</v>
      </c>
      <c r="BL26">
        <v>0</v>
      </c>
      <c r="BM26">
        <v>0.2</v>
      </c>
      <c r="BN26">
        <v>3.57</v>
      </c>
      <c r="BO26">
        <v>3.78</v>
      </c>
      <c r="BP26">
        <v>0.25</v>
      </c>
      <c r="BQ26">
        <v>2</v>
      </c>
      <c r="BR26">
        <v>1.07</v>
      </c>
      <c r="BS26">
        <v>1.64</v>
      </c>
      <c r="BT26">
        <v>2.6925140000000001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4.6087860000000003</v>
      </c>
      <c r="CK26">
        <v>0.935114</v>
      </c>
      <c r="CL26">
        <v>1.938104</v>
      </c>
      <c r="CM26">
        <v>3.5116909999999999</v>
      </c>
      <c r="CN26">
        <v>3.542468</v>
      </c>
      <c r="CO26">
        <v>3.2919900000000002</v>
      </c>
      <c r="CP26">
        <v>4.2581249999999997</v>
      </c>
      <c r="CQ26">
        <v>1.771234</v>
      </c>
      <c r="CR26">
        <v>0.848132</v>
      </c>
      <c r="CS26">
        <v>2.7933979999999998</v>
      </c>
      <c r="CT26">
        <v>0</v>
      </c>
      <c r="CU26">
        <v>0.33832299999999998</v>
      </c>
      <c r="CV26">
        <v>0.31145200000000001</v>
      </c>
      <c r="CW26">
        <v>0.99398699999999995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81.726610000000022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92.91</v>
      </c>
      <c r="N27">
        <v>119.136178</v>
      </c>
      <c r="O27">
        <v>62.39</v>
      </c>
      <c r="P27">
        <v>98.428399999999996</v>
      </c>
      <c r="Q27">
        <v>21.382968999999999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13.413500000000001</v>
      </c>
      <c r="W27">
        <v>34.799309999999998</v>
      </c>
      <c r="X27">
        <v>146.26089999999999</v>
      </c>
      <c r="Y27">
        <v>0</v>
      </c>
      <c r="Z27">
        <v>6.5537999999999998</v>
      </c>
      <c r="AA27">
        <v>11.85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43.044772000000002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0.94014600000000004</v>
      </c>
      <c r="AO27">
        <v>0</v>
      </c>
      <c r="AP27">
        <v>2.5619999999999998</v>
      </c>
      <c r="AQ27">
        <v>42.181699999999999</v>
      </c>
      <c r="AR27">
        <v>44.16</v>
      </c>
      <c r="AS27">
        <v>29.5944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82.303286000000043</v>
      </c>
      <c r="BA27">
        <f t="shared" si="1"/>
        <v>2217.309557999999</v>
      </c>
      <c r="BB27">
        <v>24</v>
      </c>
      <c r="BD27">
        <v>5.94</v>
      </c>
      <c r="BE27">
        <v>1.95</v>
      </c>
      <c r="BF27">
        <v>3.03</v>
      </c>
      <c r="BG27">
        <v>1.84</v>
      </c>
      <c r="BH27">
        <v>9.34</v>
      </c>
      <c r="BI27">
        <v>1.34</v>
      </c>
      <c r="BJ27">
        <v>1.34</v>
      </c>
      <c r="BK27">
        <v>1.88</v>
      </c>
      <c r="BL27">
        <v>0</v>
      </c>
      <c r="BM27">
        <v>0.2</v>
      </c>
      <c r="BN27">
        <v>3.57</v>
      </c>
      <c r="BO27">
        <v>3.78</v>
      </c>
      <c r="BP27">
        <v>0.25</v>
      </c>
      <c r="BQ27">
        <v>2</v>
      </c>
      <c r="BR27">
        <v>1.07</v>
      </c>
      <c r="BS27">
        <v>1.64</v>
      </c>
      <c r="BT27">
        <v>2.6925140000000001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4.6087860000000003</v>
      </c>
      <c r="CK27">
        <v>0.935114</v>
      </c>
      <c r="CL27">
        <v>1.938104</v>
      </c>
      <c r="CM27">
        <v>3.5116909999999999</v>
      </c>
      <c r="CN27">
        <v>3.542468</v>
      </c>
      <c r="CO27">
        <v>3.2919900000000002</v>
      </c>
      <c r="CP27">
        <v>4.2581249999999997</v>
      </c>
      <c r="CQ27">
        <v>1.771234</v>
      </c>
      <c r="CR27">
        <v>0.848132</v>
      </c>
      <c r="CS27">
        <v>2.7933979999999998</v>
      </c>
      <c r="CT27">
        <v>5.4765000000000001E-2</v>
      </c>
      <c r="CU27">
        <v>0.67664599999999997</v>
      </c>
      <c r="CV27">
        <v>0.54503999999999997</v>
      </c>
      <c r="CW27">
        <v>0.99398699999999995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82.303286000000043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92.91</v>
      </c>
      <c r="N28">
        <v>119.136178</v>
      </c>
      <c r="O28">
        <v>62.39</v>
      </c>
      <c r="P28">
        <v>98.428399999999996</v>
      </c>
      <c r="Q28">
        <v>21.382968999999999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13.413500000000001</v>
      </c>
      <c r="W28">
        <v>34.799309999999998</v>
      </c>
      <c r="X28">
        <v>146.26089999999999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20.06915</v>
      </c>
      <c r="AD28">
        <v>18.859591999999999</v>
      </c>
      <c r="AE28">
        <v>0</v>
      </c>
      <c r="AF28">
        <v>8.3321880000000004</v>
      </c>
      <c r="AG28">
        <v>43.044772000000002</v>
      </c>
      <c r="AH28">
        <v>96.548524999999998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0.94014600000000004</v>
      </c>
      <c r="AO28">
        <v>0</v>
      </c>
      <c r="AP28">
        <v>2.5619999999999998</v>
      </c>
      <c r="AQ28">
        <v>42.181699999999999</v>
      </c>
      <c r="AR28">
        <v>44.16</v>
      </c>
      <c r="AS28">
        <v>29.5944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83.546351000000016</v>
      </c>
      <c r="BA28">
        <f t="shared" si="1"/>
        <v>2299.0208259999995</v>
      </c>
      <c r="BB28">
        <v>25</v>
      </c>
      <c r="BD28">
        <v>5.94</v>
      </c>
      <c r="BE28">
        <v>1.95</v>
      </c>
      <c r="BF28">
        <v>3.03</v>
      </c>
      <c r="BG28">
        <v>1.84</v>
      </c>
      <c r="BH28">
        <v>9.34</v>
      </c>
      <c r="BI28">
        <v>1.34</v>
      </c>
      <c r="BJ28">
        <v>1.34</v>
      </c>
      <c r="BK28">
        <v>1.88</v>
      </c>
      <c r="BL28">
        <v>0</v>
      </c>
      <c r="BM28">
        <v>0.2</v>
      </c>
      <c r="BN28">
        <v>3.57</v>
      </c>
      <c r="BO28">
        <v>3.78</v>
      </c>
      <c r="BP28">
        <v>0.25</v>
      </c>
      <c r="BQ28">
        <v>2</v>
      </c>
      <c r="BR28">
        <v>1.07</v>
      </c>
      <c r="BS28">
        <v>1.64</v>
      </c>
      <c r="BT28">
        <v>2.6925140000000001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4.6087860000000003</v>
      </c>
      <c r="CK28">
        <v>0.935114</v>
      </c>
      <c r="CL28">
        <v>1.938104</v>
      </c>
      <c r="CM28">
        <v>3.5116909999999999</v>
      </c>
      <c r="CN28">
        <v>3.542468</v>
      </c>
      <c r="CO28">
        <v>3.2919900000000002</v>
      </c>
      <c r="CP28">
        <v>4.2581249999999997</v>
      </c>
      <c r="CQ28">
        <v>1.771234</v>
      </c>
      <c r="CR28">
        <v>0.848132</v>
      </c>
      <c r="CS28">
        <v>2.7933979999999998</v>
      </c>
      <c r="CT28">
        <v>0.49598399999999998</v>
      </c>
      <c r="CU28">
        <v>1.2560249999999999</v>
      </c>
      <c r="CV28">
        <v>0.76750700000000005</v>
      </c>
      <c r="CW28">
        <v>0.99398699999999995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83.546351000000016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437.61</v>
      </c>
      <c r="M29">
        <v>92.91</v>
      </c>
      <c r="N29">
        <v>119.136178</v>
      </c>
      <c r="O29">
        <v>62.39</v>
      </c>
      <c r="P29">
        <v>98.428399999999996</v>
      </c>
      <c r="Q29">
        <v>21.382968999999999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13.413500000000001</v>
      </c>
      <c r="W29">
        <v>34.799309999999998</v>
      </c>
      <c r="X29">
        <v>146.26089999999999</v>
      </c>
      <c r="Y29">
        <v>0</v>
      </c>
      <c r="Z29">
        <v>13.1076</v>
      </c>
      <c r="AA29">
        <v>28.09872</v>
      </c>
      <c r="AB29">
        <v>41.133339999999997</v>
      </c>
      <c r="AC29">
        <v>20.06915</v>
      </c>
      <c r="AD29">
        <v>28.289387999999999</v>
      </c>
      <c r="AE29">
        <v>0</v>
      </c>
      <c r="AF29">
        <v>17.274048000000001</v>
      </c>
      <c r="AG29">
        <v>43.044772000000002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0.94014600000000004</v>
      </c>
      <c r="AO29">
        <v>0</v>
      </c>
      <c r="AP29">
        <v>2.3058000000000001</v>
      </c>
      <c r="AQ29">
        <v>42.181699999999999</v>
      </c>
      <c r="AR29">
        <v>44.16</v>
      </c>
      <c r="AS29">
        <v>29.5944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83.892268000000016</v>
      </c>
      <c r="BA29">
        <f t="shared" si="1"/>
        <v>2368.8709890000005</v>
      </c>
      <c r="BB29">
        <v>26</v>
      </c>
      <c r="BD29">
        <v>5.94</v>
      </c>
      <c r="BE29">
        <v>1.95</v>
      </c>
      <c r="BF29">
        <v>3.03</v>
      </c>
      <c r="BG29">
        <v>1.84</v>
      </c>
      <c r="BH29">
        <v>9.34</v>
      </c>
      <c r="BI29">
        <v>1.34</v>
      </c>
      <c r="BJ29">
        <v>1.34</v>
      </c>
      <c r="BK29">
        <v>1.88</v>
      </c>
      <c r="BL29">
        <v>0</v>
      </c>
      <c r="BM29">
        <v>0.2</v>
      </c>
      <c r="BN29">
        <v>3.57</v>
      </c>
      <c r="BO29">
        <v>3.78</v>
      </c>
      <c r="BP29">
        <v>0.25</v>
      </c>
      <c r="BQ29">
        <v>2</v>
      </c>
      <c r="BR29">
        <v>1.07</v>
      </c>
      <c r="BS29">
        <v>1.64</v>
      </c>
      <c r="BT29">
        <v>2.6925140000000001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4.6087860000000003</v>
      </c>
      <c r="CK29">
        <v>0.935114</v>
      </c>
      <c r="CL29">
        <v>1.938104</v>
      </c>
      <c r="CM29">
        <v>3.5116909999999999</v>
      </c>
      <c r="CN29">
        <v>3.542468</v>
      </c>
      <c r="CO29">
        <v>3.2919900000000002</v>
      </c>
      <c r="CP29">
        <v>4.2581249999999997</v>
      </c>
      <c r="CQ29">
        <v>1.771234</v>
      </c>
      <c r="CR29">
        <v>0.848132</v>
      </c>
      <c r="CS29">
        <v>2.7933979999999998</v>
      </c>
      <c r="CT29">
        <v>0.49598399999999998</v>
      </c>
      <c r="CU29">
        <v>1.4378740000000001</v>
      </c>
      <c r="CV29">
        <v>0.93157500000000004</v>
      </c>
      <c r="CW29">
        <v>0.99398699999999995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83.892268000000016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437.61</v>
      </c>
      <c r="M30">
        <v>92.91</v>
      </c>
      <c r="N30">
        <v>119.136178</v>
      </c>
      <c r="O30">
        <v>62.39</v>
      </c>
      <c r="P30">
        <v>98.428399999999996</v>
      </c>
      <c r="Q30">
        <v>21.382968999999999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13.413500000000001</v>
      </c>
      <c r="W30">
        <v>34.799309999999998</v>
      </c>
      <c r="X30">
        <v>146.26089999999999</v>
      </c>
      <c r="Y30">
        <v>0</v>
      </c>
      <c r="Z30">
        <v>13.1076</v>
      </c>
      <c r="AA30">
        <v>28.09872</v>
      </c>
      <c r="AB30">
        <v>41.133339999999997</v>
      </c>
      <c r="AC30">
        <v>20.06915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120.685658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0.94014600000000004</v>
      </c>
      <c r="AO30">
        <v>0</v>
      </c>
      <c r="AP30">
        <v>2.3058000000000001</v>
      </c>
      <c r="AQ30">
        <v>42.181699999999999</v>
      </c>
      <c r="AR30">
        <v>44.16</v>
      </c>
      <c r="AS30">
        <v>29.5944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84.156902000000031</v>
      </c>
      <c r="BA30">
        <f t="shared" si="1"/>
        <v>2372.5558650000003</v>
      </c>
      <c r="BB30">
        <v>27</v>
      </c>
      <c r="BD30">
        <v>5.94</v>
      </c>
      <c r="BE30">
        <v>1.95</v>
      </c>
      <c r="BF30">
        <v>3.03</v>
      </c>
      <c r="BG30">
        <v>1.84</v>
      </c>
      <c r="BH30">
        <v>9.34</v>
      </c>
      <c r="BI30">
        <v>1.34</v>
      </c>
      <c r="BJ30">
        <v>1.34</v>
      </c>
      <c r="BK30">
        <v>1.88</v>
      </c>
      <c r="BL30">
        <v>0</v>
      </c>
      <c r="BM30">
        <v>0.2</v>
      </c>
      <c r="BN30">
        <v>3.57</v>
      </c>
      <c r="BO30">
        <v>3.78</v>
      </c>
      <c r="BP30">
        <v>0.25</v>
      </c>
      <c r="BQ30">
        <v>2</v>
      </c>
      <c r="BR30">
        <v>1.07</v>
      </c>
      <c r="BS30">
        <v>1.64</v>
      </c>
      <c r="BT30">
        <v>2.6925140000000001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4.6087860000000003</v>
      </c>
      <c r="CK30">
        <v>0.935114</v>
      </c>
      <c r="CL30">
        <v>1.938104</v>
      </c>
      <c r="CM30">
        <v>3.5116909999999999</v>
      </c>
      <c r="CN30">
        <v>3.542468</v>
      </c>
      <c r="CO30">
        <v>3.2919900000000002</v>
      </c>
      <c r="CP30">
        <v>4.2581249999999997</v>
      </c>
      <c r="CQ30">
        <v>1.771234</v>
      </c>
      <c r="CR30">
        <v>0.848132</v>
      </c>
      <c r="CS30">
        <v>2.7933979999999998</v>
      </c>
      <c r="CT30">
        <v>0.49598399999999998</v>
      </c>
      <c r="CU30">
        <v>1.6747000000000001</v>
      </c>
      <c r="CV30">
        <v>0.95938299999999999</v>
      </c>
      <c r="CW30">
        <v>0.99398699999999995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84.156902000000031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437.61</v>
      </c>
      <c r="M31">
        <v>92.91</v>
      </c>
      <c r="N31">
        <v>119.136178</v>
      </c>
      <c r="O31">
        <v>62.39</v>
      </c>
      <c r="P31">
        <v>98.428399999999996</v>
      </c>
      <c r="Q31">
        <v>21.382968999999999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13.413500000000001</v>
      </c>
      <c r="W31">
        <v>34.799309999999998</v>
      </c>
      <c r="X31">
        <v>146.26089999999999</v>
      </c>
      <c r="Y31">
        <v>0</v>
      </c>
      <c r="Z31">
        <v>13.1076</v>
      </c>
      <c r="AA31">
        <v>28.09872</v>
      </c>
      <c r="AB31">
        <v>41.133339999999997</v>
      </c>
      <c r="AC31">
        <v>20.06915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120.685658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0.94014600000000004</v>
      </c>
      <c r="AO31">
        <v>0</v>
      </c>
      <c r="AP31">
        <v>2.3058000000000001</v>
      </c>
      <c r="AQ31">
        <v>42.181699999999999</v>
      </c>
      <c r="AR31">
        <v>44.16</v>
      </c>
      <c r="AS31">
        <v>29.5944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84.09374200000002</v>
      </c>
      <c r="BA31">
        <f t="shared" si="1"/>
        <v>2372.4927050000001</v>
      </c>
      <c r="BB31">
        <v>28</v>
      </c>
      <c r="BD31">
        <v>5.94</v>
      </c>
      <c r="BE31">
        <v>1.95</v>
      </c>
      <c r="BF31">
        <v>3.03</v>
      </c>
      <c r="BG31">
        <v>1.84</v>
      </c>
      <c r="BH31">
        <v>9.34</v>
      </c>
      <c r="BI31">
        <v>1.33</v>
      </c>
      <c r="BJ31">
        <v>1.33</v>
      </c>
      <c r="BK31">
        <v>1.88</v>
      </c>
      <c r="BL31">
        <v>0</v>
      </c>
      <c r="BM31">
        <v>0.2</v>
      </c>
      <c r="BN31">
        <v>3.57</v>
      </c>
      <c r="BO31">
        <v>3.78</v>
      </c>
      <c r="BP31">
        <v>0.25</v>
      </c>
      <c r="BQ31">
        <v>2</v>
      </c>
      <c r="BR31">
        <v>1.07</v>
      </c>
      <c r="BS31">
        <v>1.64</v>
      </c>
      <c r="BT31">
        <v>2.6925140000000001</v>
      </c>
      <c r="BU31">
        <v>1.341844</v>
      </c>
      <c r="BV31">
        <v>2.3522639999999999</v>
      </c>
      <c r="BW31">
        <v>1.9429620000000001</v>
      </c>
      <c r="BX31">
        <v>0.97984300000000002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4.6087860000000003</v>
      </c>
      <c r="CK31">
        <v>0.935114</v>
      </c>
      <c r="CL31">
        <v>1.938104</v>
      </c>
      <c r="CM31">
        <v>3.5116909999999999</v>
      </c>
      <c r="CN31">
        <v>3.542468</v>
      </c>
      <c r="CO31">
        <v>3.2919900000000002</v>
      </c>
      <c r="CP31">
        <v>4.2581249999999997</v>
      </c>
      <c r="CQ31">
        <v>1.771234</v>
      </c>
      <c r="CR31">
        <v>0.848132</v>
      </c>
      <c r="CS31">
        <v>2.7933979999999998</v>
      </c>
      <c r="CT31">
        <v>0.49598399999999998</v>
      </c>
      <c r="CU31">
        <v>1.6747000000000001</v>
      </c>
      <c r="CV31">
        <v>0.95938299999999999</v>
      </c>
      <c r="CW31">
        <v>0.99398699999999995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84.09374200000002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92.91</v>
      </c>
      <c r="N32">
        <v>119.136178</v>
      </c>
      <c r="O32">
        <v>62.39</v>
      </c>
      <c r="P32">
        <v>98.428399999999996</v>
      </c>
      <c r="Q32">
        <v>21.382968999999999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13.413500000000001</v>
      </c>
      <c r="W32">
        <v>34.799309999999998</v>
      </c>
      <c r="X32">
        <v>146.26089999999999</v>
      </c>
      <c r="Y32">
        <v>0</v>
      </c>
      <c r="Z32">
        <v>13.1076</v>
      </c>
      <c r="AA32">
        <v>28.09872</v>
      </c>
      <c r="AB32">
        <v>41.133339999999997</v>
      </c>
      <c r="AC32">
        <v>20.06915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120.685658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0.94014600000000004</v>
      </c>
      <c r="AO32">
        <v>0</v>
      </c>
      <c r="AP32">
        <v>2.3058000000000001</v>
      </c>
      <c r="AQ32">
        <v>42.181699999999999</v>
      </c>
      <c r="AR32">
        <v>44.16</v>
      </c>
      <c r="AS32">
        <v>29.5944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84.09374200000002</v>
      </c>
      <c r="BA32">
        <f t="shared" si="1"/>
        <v>2372.4927050000001</v>
      </c>
      <c r="BB32">
        <v>29</v>
      </c>
      <c r="BD32">
        <v>5.94</v>
      </c>
      <c r="BE32">
        <v>1.95</v>
      </c>
      <c r="BF32">
        <v>3.03</v>
      </c>
      <c r="BG32">
        <v>1.84</v>
      </c>
      <c r="BH32">
        <v>9.34</v>
      </c>
      <c r="BI32">
        <v>1.33</v>
      </c>
      <c r="BJ32">
        <v>1.33</v>
      </c>
      <c r="BK32">
        <v>1.88</v>
      </c>
      <c r="BL32">
        <v>0</v>
      </c>
      <c r="BM32">
        <v>0.2</v>
      </c>
      <c r="BN32">
        <v>3.57</v>
      </c>
      <c r="BO32">
        <v>3.78</v>
      </c>
      <c r="BP32">
        <v>0.25</v>
      </c>
      <c r="BQ32">
        <v>2</v>
      </c>
      <c r="BR32">
        <v>1.07</v>
      </c>
      <c r="BS32">
        <v>1.64</v>
      </c>
      <c r="BT32">
        <v>2.6925140000000001</v>
      </c>
      <c r="BU32">
        <v>1.341844</v>
      </c>
      <c r="BV32">
        <v>2.3522639999999999</v>
      </c>
      <c r="BW32">
        <v>1.9429620000000001</v>
      </c>
      <c r="BX32">
        <v>0.97984300000000002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4.6087860000000003</v>
      </c>
      <c r="CK32">
        <v>0.935114</v>
      </c>
      <c r="CL32">
        <v>1.938104</v>
      </c>
      <c r="CM32">
        <v>3.5116909999999999</v>
      </c>
      <c r="CN32">
        <v>3.542468</v>
      </c>
      <c r="CO32">
        <v>3.2919900000000002</v>
      </c>
      <c r="CP32">
        <v>4.2581249999999997</v>
      </c>
      <c r="CQ32">
        <v>1.771234</v>
      </c>
      <c r="CR32">
        <v>0.848132</v>
      </c>
      <c r="CS32">
        <v>2.7933979999999998</v>
      </c>
      <c r="CT32">
        <v>0.49598399999999998</v>
      </c>
      <c r="CU32">
        <v>1.6747000000000001</v>
      </c>
      <c r="CV32">
        <v>0.95938299999999999</v>
      </c>
      <c r="CW32">
        <v>0.99398699999999995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84.09374200000002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437.61</v>
      </c>
      <c r="M33">
        <v>92.91</v>
      </c>
      <c r="N33">
        <v>119.136178</v>
      </c>
      <c r="O33">
        <v>62.39</v>
      </c>
      <c r="P33">
        <v>98.428399999999996</v>
      </c>
      <c r="Q33">
        <v>21.382968999999999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13.413500000000001</v>
      </c>
      <c r="W33">
        <v>34.799309999999998</v>
      </c>
      <c r="X33">
        <v>146.26089999999999</v>
      </c>
      <c r="Y33">
        <v>0</v>
      </c>
      <c r="Z33">
        <v>13.1076</v>
      </c>
      <c r="AA33">
        <v>28.09872</v>
      </c>
      <c r="AB33">
        <v>41.133339999999997</v>
      </c>
      <c r="AC33">
        <v>20.06915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120.685658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0.94014600000000004</v>
      </c>
      <c r="AO33">
        <v>0</v>
      </c>
      <c r="AP33">
        <v>1.6653</v>
      </c>
      <c r="AQ33">
        <v>42.181699999999999</v>
      </c>
      <c r="AR33">
        <v>44.16</v>
      </c>
      <c r="AS33">
        <v>29.5944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83.675067000000013</v>
      </c>
      <c r="BA33">
        <f t="shared" si="1"/>
        <v>2371.4335300000002</v>
      </c>
      <c r="BB33">
        <v>30</v>
      </c>
      <c r="BD33">
        <v>5.94</v>
      </c>
      <c r="BE33">
        <v>1.95</v>
      </c>
      <c r="BF33">
        <v>3.03</v>
      </c>
      <c r="BG33">
        <v>1.84</v>
      </c>
      <c r="BH33">
        <v>9.34</v>
      </c>
      <c r="BI33">
        <v>1.33</v>
      </c>
      <c r="BJ33">
        <v>1.33</v>
      </c>
      <c r="BK33">
        <v>1.88</v>
      </c>
      <c r="BL33">
        <v>0</v>
      </c>
      <c r="BM33">
        <v>0.2</v>
      </c>
      <c r="BN33">
        <v>3.57</v>
      </c>
      <c r="BO33">
        <v>3.78</v>
      </c>
      <c r="BP33">
        <v>0.25</v>
      </c>
      <c r="BQ33">
        <v>2</v>
      </c>
      <c r="BR33">
        <v>1.07</v>
      </c>
      <c r="BS33">
        <v>1.64</v>
      </c>
      <c r="BT33">
        <v>2.6925140000000001</v>
      </c>
      <c r="BU33">
        <v>1.341844</v>
      </c>
      <c r="BV33">
        <v>2.3522639999999999</v>
      </c>
      <c r="BW33">
        <v>1.9429620000000001</v>
      </c>
      <c r="BX33">
        <v>0.97984300000000002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4.6087860000000003</v>
      </c>
      <c r="CK33">
        <v>0.935114</v>
      </c>
      <c r="CL33">
        <v>1.938104</v>
      </c>
      <c r="CM33">
        <v>3.5116909999999999</v>
      </c>
      <c r="CN33">
        <v>3.542468</v>
      </c>
      <c r="CO33">
        <v>3.2919900000000002</v>
      </c>
      <c r="CP33">
        <v>4.2581249999999997</v>
      </c>
      <c r="CQ33">
        <v>1.771234</v>
      </c>
      <c r="CR33">
        <v>0.848132</v>
      </c>
      <c r="CS33">
        <v>2.7933979999999998</v>
      </c>
      <c r="CT33">
        <v>0.49598399999999998</v>
      </c>
      <c r="CU33">
        <v>1.2560249999999999</v>
      </c>
      <c r="CV33">
        <v>0.95938299999999999</v>
      </c>
      <c r="CW33">
        <v>0.99398699999999995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83.675067000000013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437.61</v>
      </c>
      <c r="M34">
        <v>92.91</v>
      </c>
      <c r="N34">
        <v>119.136178</v>
      </c>
      <c r="O34">
        <v>62.39</v>
      </c>
      <c r="P34">
        <v>98.428399999999996</v>
      </c>
      <c r="Q34">
        <v>21.382968999999999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13.413500000000001</v>
      </c>
      <c r="W34">
        <v>34.799309999999998</v>
      </c>
      <c r="X34">
        <v>146.26089999999999</v>
      </c>
      <c r="Y34">
        <v>0</v>
      </c>
      <c r="Z34">
        <v>13.1076</v>
      </c>
      <c r="AA34">
        <v>28.09872</v>
      </c>
      <c r="AB34">
        <v>41.133339999999997</v>
      </c>
      <c r="AC34">
        <v>20.06915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120.685658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0.94014600000000004</v>
      </c>
      <c r="AO34">
        <v>0</v>
      </c>
      <c r="AP34">
        <v>1.6653</v>
      </c>
      <c r="AQ34">
        <v>42.181699999999999</v>
      </c>
      <c r="AR34">
        <v>44.16</v>
      </c>
      <c r="AS34">
        <v>29.5944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83.675067000000013</v>
      </c>
      <c r="BA34">
        <f t="shared" si="1"/>
        <v>2358.247159</v>
      </c>
      <c r="BB34">
        <v>31</v>
      </c>
      <c r="BD34">
        <v>5.94</v>
      </c>
      <c r="BE34">
        <v>1.95</v>
      </c>
      <c r="BF34">
        <v>3.03</v>
      </c>
      <c r="BG34">
        <v>1.84</v>
      </c>
      <c r="BH34">
        <v>9.34</v>
      </c>
      <c r="BI34">
        <v>1.33</v>
      </c>
      <c r="BJ34">
        <v>1.33</v>
      </c>
      <c r="BK34">
        <v>1.88</v>
      </c>
      <c r="BL34">
        <v>0</v>
      </c>
      <c r="BM34">
        <v>0.2</v>
      </c>
      <c r="BN34">
        <v>3.57</v>
      </c>
      <c r="BO34">
        <v>3.78</v>
      </c>
      <c r="BP34">
        <v>0.25</v>
      </c>
      <c r="BQ34">
        <v>2</v>
      </c>
      <c r="BR34">
        <v>1.07</v>
      </c>
      <c r="BS34">
        <v>1.64</v>
      </c>
      <c r="BT34">
        <v>2.6925140000000001</v>
      </c>
      <c r="BU34">
        <v>1.341844</v>
      </c>
      <c r="BV34">
        <v>2.3522639999999999</v>
      </c>
      <c r="BW34">
        <v>1.9429620000000001</v>
      </c>
      <c r="BX34">
        <v>0.97984300000000002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4.6087860000000003</v>
      </c>
      <c r="CK34">
        <v>0.935114</v>
      </c>
      <c r="CL34">
        <v>1.938104</v>
      </c>
      <c r="CM34">
        <v>3.5116909999999999</v>
      </c>
      <c r="CN34">
        <v>3.542468</v>
      </c>
      <c r="CO34">
        <v>3.2919900000000002</v>
      </c>
      <c r="CP34">
        <v>4.2581249999999997</v>
      </c>
      <c r="CQ34">
        <v>1.771234</v>
      </c>
      <c r="CR34">
        <v>0.848132</v>
      </c>
      <c r="CS34">
        <v>2.7933979999999998</v>
      </c>
      <c r="CT34">
        <v>0.49598399999999998</v>
      </c>
      <c r="CU34">
        <v>1.2560249999999999</v>
      </c>
      <c r="CV34">
        <v>0.95938299999999999</v>
      </c>
      <c r="CW34">
        <v>0.99398699999999995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83.675067000000013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342.58319999999998</v>
      </c>
      <c r="L35">
        <v>437.61</v>
      </c>
      <c r="M35">
        <v>92.91</v>
      </c>
      <c r="N35">
        <v>119.136178</v>
      </c>
      <c r="O35">
        <v>62.39</v>
      </c>
      <c r="P35">
        <v>98.428399999999996</v>
      </c>
      <c r="Q35">
        <v>21.382968999999999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13.413500000000001</v>
      </c>
      <c r="W35">
        <v>34.799309999999998</v>
      </c>
      <c r="X35">
        <v>146.26089999999999</v>
      </c>
      <c r="Y35">
        <v>0</v>
      </c>
      <c r="Z35">
        <v>13.1076</v>
      </c>
      <c r="AA35">
        <v>28.09872</v>
      </c>
      <c r="AB35">
        <v>41.133339999999997</v>
      </c>
      <c r="AC35">
        <v>20.06915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120.685658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0.94014600000000004</v>
      </c>
      <c r="AO35">
        <v>0</v>
      </c>
      <c r="AP35">
        <v>1.6653</v>
      </c>
      <c r="AQ35">
        <v>42.181699999999999</v>
      </c>
      <c r="AR35">
        <v>47.472000000000001</v>
      </c>
      <c r="AS35">
        <v>29.5944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83.675067000000013</v>
      </c>
      <c r="BA35">
        <f t="shared" si="1"/>
        <v>2348.1734510000006</v>
      </c>
      <c r="BB35">
        <v>32</v>
      </c>
      <c r="BD35">
        <v>5.94</v>
      </c>
      <c r="BE35">
        <v>1.95</v>
      </c>
      <c r="BF35">
        <v>3.03</v>
      </c>
      <c r="BG35">
        <v>1.84</v>
      </c>
      <c r="BH35">
        <v>9.34</v>
      </c>
      <c r="BI35">
        <v>1.33</v>
      </c>
      <c r="BJ35">
        <v>1.33</v>
      </c>
      <c r="BK35">
        <v>1.88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</v>
      </c>
      <c r="BR35">
        <v>1.07</v>
      </c>
      <c r="BS35">
        <v>1.64</v>
      </c>
      <c r="BT35">
        <v>2.6925140000000001</v>
      </c>
      <c r="BU35">
        <v>1.341844</v>
      </c>
      <c r="BV35">
        <v>2.3522639999999999</v>
      </c>
      <c r="BW35">
        <v>1.9429620000000001</v>
      </c>
      <c r="BX35">
        <v>0.97984300000000002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4.6087860000000003</v>
      </c>
      <c r="CK35">
        <v>0.935114</v>
      </c>
      <c r="CL35">
        <v>1.938104</v>
      </c>
      <c r="CM35">
        <v>3.5116909999999999</v>
      </c>
      <c r="CN35">
        <v>3.542468</v>
      </c>
      <c r="CO35">
        <v>3.2919900000000002</v>
      </c>
      <c r="CP35">
        <v>4.2581249999999997</v>
      </c>
      <c r="CQ35">
        <v>1.771234</v>
      </c>
      <c r="CR35">
        <v>0.848132</v>
      </c>
      <c r="CS35">
        <v>2.7933979999999998</v>
      </c>
      <c r="CT35">
        <v>0.49598399999999998</v>
      </c>
      <c r="CU35">
        <v>1.2560249999999999</v>
      </c>
      <c r="CV35">
        <v>0.95938299999999999</v>
      </c>
      <c r="CW35">
        <v>0.99398699999999995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83.675067000000013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437.61</v>
      </c>
      <c r="M36">
        <v>92.91</v>
      </c>
      <c r="N36">
        <v>119.136178</v>
      </c>
      <c r="O36">
        <v>62.39</v>
      </c>
      <c r="P36">
        <v>98.428399999999996</v>
      </c>
      <c r="Q36">
        <v>21.382968999999999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13.413500000000001</v>
      </c>
      <c r="W36">
        <v>34.799309999999998</v>
      </c>
      <c r="X36">
        <v>146.26089999999999</v>
      </c>
      <c r="Y36">
        <v>0</v>
      </c>
      <c r="Z36">
        <v>13.1076</v>
      </c>
      <c r="AA36">
        <v>17.774999999999999</v>
      </c>
      <c r="AB36">
        <v>27.422225999999998</v>
      </c>
      <c r="AC36">
        <v>20.062553999999999</v>
      </c>
      <c r="AD36">
        <v>9.4297959999999996</v>
      </c>
      <c r="AE36">
        <v>0</v>
      </c>
      <c r="AF36">
        <v>8.3321880000000004</v>
      </c>
      <c r="AG36">
        <v>43.044772000000002</v>
      </c>
      <c r="AH36">
        <v>96.548524999999998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0.94014600000000004</v>
      </c>
      <c r="AO36">
        <v>0</v>
      </c>
      <c r="AP36">
        <v>1.6653</v>
      </c>
      <c r="AQ36">
        <v>42.181699999999999</v>
      </c>
      <c r="AR36">
        <v>47.472000000000001</v>
      </c>
      <c r="AS36">
        <v>29.5944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83.064516000000012</v>
      </c>
      <c r="BA36">
        <f t="shared" si="1"/>
        <v>2281.0126810000002</v>
      </c>
      <c r="BB36">
        <v>33</v>
      </c>
      <c r="BD36">
        <v>5.94</v>
      </c>
      <c r="BE36">
        <v>1.95</v>
      </c>
      <c r="BF36">
        <v>3.03</v>
      </c>
      <c r="BG36">
        <v>1.84</v>
      </c>
      <c r="BH36">
        <v>9.34</v>
      </c>
      <c r="BI36">
        <v>1.33</v>
      </c>
      <c r="BJ36">
        <v>1.33</v>
      </c>
      <c r="BK36">
        <v>1.88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</v>
      </c>
      <c r="BR36">
        <v>1.07</v>
      </c>
      <c r="BS36">
        <v>1.64</v>
      </c>
      <c r="BT36">
        <v>2.6925140000000001</v>
      </c>
      <c r="BU36">
        <v>1.341844</v>
      </c>
      <c r="BV36">
        <v>2.3522639999999999</v>
      </c>
      <c r="BW36">
        <v>1.9429620000000001</v>
      </c>
      <c r="BX36">
        <v>0.97984300000000002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4.6087860000000003</v>
      </c>
      <c r="CK36">
        <v>0.935114</v>
      </c>
      <c r="CL36">
        <v>1.938104</v>
      </c>
      <c r="CM36">
        <v>3.5116909999999999</v>
      </c>
      <c r="CN36">
        <v>3.542468</v>
      </c>
      <c r="CO36">
        <v>3.2919900000000002</v>
      </c>
      <c r="CP36">
        <v>4.2581249999999997</v>
      </c>
      <c r="CQ36">
        <v>1.771234</v>
      </c>
      <c r="CR36">
        <v>0.848132</v>
      </c>
      <c r="CS36">
        <v>2.7933979999999998</v>
      </c>
      <c r="CT36">
        <v>0.49598399999999998</v>
      </c>
      <c r="CU36">
        <v>0.83735000000000004</v>
      </c>
      <c r="CV36">
        <v>0.76750700000000005</v>
      </c>
      <c r="CW36">
        <v>0.99398699999999995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83.064516000000012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437.61</v>
      </c>
      <c r="M37">
        <v>92.91</v>
      </c>
      <c r="N37">
        <v>119.136178</v>
      </c>
      <c r="O37">
        <v>62.39</v>
      </c>
      <c r="P37">
        <v>98.428399999999996</v>
      </c>
      <c r="Q37">
        <v>21.382968999999999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13.413500000000001</v>
      </c>
      <c r="W37">
        <v>34.799309999999998</v>
      </c>
      <c r="X37">
        <v>146.26089999999999</v>
      </c>
      <c r="Y37">
        <v>0</v>
      </c>
      <c r="Z37">
        <v>13.1076</v>
      </c>
      <c r="AA37">
        <v>13.983000000000001</v>
      </c>
      <c r="AB37">
        <v>18.040938000000001</v>
      </c>
      <c r="AC37">
        <v>20.049364000000001</v>
      </c>
      <c r="AD37">
        <v>0</v>
      </c>
      <c r="AE37">
        <v>0</v>
      </c>
      <c r="AF37">
        <v>8.3321880000000004</v>
      </c>
      <c r="AG37">
        <v>43.044772000000002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0.94014600000000004</v>
      </c>
      <c r="AO37">
        <v>0</v>
      </c>
      <c r="AP37">
        <v>1.9215</v>
      </c>
      <c r="AQ37">
        <v>42.181699999999999</v>
      </c>
      <c r="AR37">
        <v>52.44</v>
      </c>
      <c r="AS37">
        <v>29.5944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82.892639000000031</v>
      </c>
      <c r="BA37">
        <f t="shared" si="1"/>
        <v>2239.3115990000001</v>
      </c>
      <c r="BB37">
        <v>34</v>
      </c>
      <c r="BD37">
        <v>5.94</v>
      </c>
      <c r="BE37">
        <v>1.95</v>
      </c>
      <c r="BF37">
        <v>3.03</v>
      </c>
      <c r="BG37">
        <v>1.84</v>
      </c>
      <c r="BH37">
        <v>9.34</v>
      </c>
      <c r="BI37">
        <v>1.33</v>
      </c>
      <c r="BJ37">
        <v>1.33</v>
      </c>
      <c r="BK37">
        <v>1.9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</v>
      </c>
      <c r="BR37">
        <v>1.07</v>
      </c>
      <c r="BS37">
        <v>1.64</v>
      </c>
      <c r="BT37">
        <v>2.6925140000000001</v>
      </c>
      <c r="BU37">
        <v>1.341844</v>
      </c>
      <c r="BV37">
        <v>2.3522639999999999</v>
      </c>
      <c r="BW37">
        <v>1.9429620000000001</v>
      </c>
      <c r="BX37">
        <v>0.97984300000000002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4.6087860000000003</v>
      </c>
      <c r="CK37">
        <v>0.935114</v>
      </c>
      <c r="CL37">
        <v>1.938104</v>
      </c>
      <c r="CM37">
        <v>3.5116909999999999</v>
      </c>
      <c r="CN37">
        <v>3.542468</v>
      </c>
      <c r="CO37">
        <v>3.2919900000000002</v>
      </c>
      <c r="CP37">
        <v>4.2581249999999997</v>
      </c>
      <c r="CQ37">
        <v>1.771234</v>
      </c>
      <c r="CR37">
        <v>0.848132</v>
      </c>
      <c r="CS37">
        <v>2.7933979999999998</v>
      </c>
      <c r="CT37">
        <v>0.49598399999999998</v>
      </c>
      <c r="CU37">
        <v>0.83735000000000004</v>
      </c>
      <c r="CV37">
        <v>0.57562999999999998</v>
      </c>
      <c r="CW37">
        <v>0.99398699999999995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82.892639000000031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437.61</v>
      </c>
      <c r="M38">
        <v>92.91</v>
      </c>
      <c r="N38">
        <v>119.136178</v>
      </c>
      <c r="O38">
        <v>62.39</v>
      </c>
      <c r="P38">
        <v>98.428399999999996</v>
      </c>
      <c r="Q38">
        <v>21.382968999999999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13.413500000000001</v>
      </c>
      <c r="W38">
        <v>34.799309999999998</v>
      </c>
      <c r="X38">
        <v>146.26089999999999</v>
      </c>
      <c r="Y38">
        <v>0</v>
      </c>
      <c r="Z38">
        <v>6.5537999999999998</v>
      </c>
      <c r="AA38">
        <v>3.7919999999999998</v>
      </c>
      <c r="AB38">
        <v>4.1632930000000004</v>
      </c>
      <c r="AC38">
        <v>10.024682</v>
      </c>
      <c r="AD38">
        <v>0</v>
      </c>
      <c r="AE38">
        <v>0</v>
      </c>
      <c r="AF38">
        <v>8.3321880000000004</v>
      </c>
      <c r="AG38">
        <v>43.044772000000002</v>
      </c>
      <c r="AH38">
        <v>71.238741000000005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0.94014600000000004</v>
      </c>
      <c r="AO38">
        <v>0</v>
      </c>
      <c r="AP38">
        <v>1.9215</v>
      </c>
      <c r="AQ38">
        <v>42.181699999999999</v>
      </c>
      <c r="AR38">
        <v>52.44</v>
      </c>
      <c r="AS38">
        <v>29.5944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82.465622000000025</v>
      </c>
      <c r="BA38">
        <f t="shared" si="1"/>
        <v>2197.0648020000003</v>
      </c>
      <c r="BB38">
        <v>35</v>
      </c>
      <c r="BD38">
        <v>5.94</v>
      </c>
      <c r="BE38">
        <v>1.95</v>
      </c>
      <c r="BF38">
        <v>3.03</v>
      </c>
      <c r="BG38">
        <v>1.84</v>
      </c>
      <c r="BH38">
        <v>9.34</v>
      </c>
      <c r="BI38">
        <v>1.33</v>
      </c>
      <c r="BJ38">
        <v>1.33</v>
      </c>
      <c r="BK38">
        <v>1.9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</v>
      </c>
      <c r="BR38">
        <v>1.07</v>
      </c>
      <c r="BS38">
        <v>1.64</v>
      </c>
      <c r="BT38">
        <v>2.6925140000000001</v>
      </c>
      <c r="BU38">
        <v>1.341844</v>
      </c>
      <c r="BV38">
        <v>2.3522639999999999</v>
      </c>
      <c r="BW38">
        <v>1.9429620000000001</v>
      </c>
      <c r="BX38">
        <v>0.97984300000000002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4.6087860000000003</v>
      </c>
      <c r="CK38">
        <v>0.935114</v>
      </c>
      <c r="CL38">
        <v>1.938104</v>
      </c>
      <c r="CM38">
        <v>3.5116909999999999</v>
      </c>
      <c r="CN38">
        <v>3.542468</v>
      </c>
      <c r="CO38">
        <v>3.2919900000000002</v>
      </c>
      <c r="CP38">
        <v>4.2581249999999997</v>
      </c>
      <c r="CQ38">
        <v>1.771234</v>
      </c>
      <c r="CR38">
        <v>0.848132</v>
      </c>
      <c r="CS38">
        <v>2.7933979999999998</v>
      </c>
      <c r="CT38">
        <v>0.49598399999999998</v>
      </c>
      <c r="CU38">
        <v>0.41867500000000002</v>
      </c>
      <c r="CV38">
        <v>0.56728800000000001</v>
      </c>
      <c r="CW38">
        <v>0.99398699999999995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82.465622000000025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437.61</v>
      </c>
      <c r="M39">
        <v>92.91</v>
      </c>
      <c r="N39">
        <v>119.136178</v>
      </c>
      <c r="O39">
        <v>62.39</v>
      </c>
      <c r="P39">
        <v>98.428399999999996</v>
      </c>
      <c r="Q39">
        <v>21.382968999999999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13.413500000000001</v>
      </c>
      <c r="W39">
        <v>34.799309999999998</v>
      </c>
      <c r="X39">
        <v>146.26089999999999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0.94014600000000004</v>
      </c>
      <c r="AO39">
        <v>0</v>
      </c>
      <c r="AP39">
        <v>1.9215</v>
      </c>
      <c r="AQ39">
        <v>42.181699999999999</v>
      </c>
      <c r="AR39">
        <v>52.44</v>
      </c>
      <c r="AS39">
        <v>32.553840000000001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81.625561000000033</v>
      </c>
      <c r="BA39">
        <f t="shared" si="1"/>
        <v>2149.0539369999997</v>
      </c>
      <c r="BB39">
        <v>36</v>
      </c>
      <c r="BD39">
        <v>5.94</v>
      </c>
      <c r="BE39">
        <v>1.95</v>
      </c>
      <c r="BF39">
        <v>3.03</v>
      </c>
      <c r="BG39">
        <v>1.84</v>
      </c>
      <c r="BH39">
        <v>9.34</v>
      </c>
      <c r="BI39">
        <v>1.33</v>
      </c>
      <c r="BJ39">
        <v>1.33</v>
      </c>
      <c r="BK39">
        <v>1.9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</v>
      </c>
      <c r="BR39">
        <v>1.07</v>
      </c>
      <c r="BS39">
        <v>1.64</v>
      </c>
      <c r="BT39">
        <v>2.6925140000000001</v>
      </c>
      <c r="BU39">
        <v>1.341844</v>
      </c>
      <c r="BV39">
        <v>2.3306840000000002</v>
      </c>
      <c r="BW39">
        <v>1.9429620000000001</v>
      </c>
      <c r="BX39">
        <v>0.97984300000000002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4.6087860000000003</v>
      </c>
      <c r="CK39">
        <v>0.935114</v>
      </c>
      <c r="CL39">
        <v>1.938104</v>
      </c>
      <c r="CM39">
        <v>3.5116909999999999</v>
      </c>
      <c r="CN39">
        <v>3.542468</v>
      </c>
      <c r="CO39">
        <v>3.2919900000000002</v>
      </c>
      <c r="CP39">
        <v>4.2581249999999997</v>
      </c>
      <c r="CQ39">
        <v>1.771234</v>
      </c>
      <c r="CR39">
        <v>0.848132</v>
      </c>
      <c r="CS39">
        <v>2.7933979999999998</v>
      </c>
      <c r="CT39">
        <v>1.3691E-2</v>
      </c>
      <c r="CU39">
        <v>0.33832299999999998</v>
      </c>
      <c r="CV39">
        <v>0.31145200000000001</v>
      </c>
      <c r="CW39">
        <v>0.99398699999999995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81.625561000000033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437.61</v>
      </c>
      <c r="M40">
        <v>92.91</v>
      </c>
      <c r="N40">
        <v>119.136178</v>
      </c>
      <c r="O40">
        <v>62.39</v>
      </c>
      <c r="P40">
        <v>98.428399999999996</v>
      </c>
      <c r="Q40">
        <v>21.382968999999999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13.413500000000001</v>
      </c>
      <c r="W40">
        <v>34.799309999999998</v>
      </c>
      <c r="X40">
        <v>146.26089999999999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19.544236000000001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0.94014600000000004</v>
      </c>
      <c r="AO40">
        <v>0</v>
      </c>
      <c r="AP40">
        <v>1.9215</v>
      </c>
      <c r="AQ40">
        <v>42.181699999999999</v>
      </c>
      <c r="AR40">
        <v>39.744</v>
      </c>
      <c r="AS40">
        <v>32.553840000000001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81.117821000000035</v>
      </c>
      <c r="BA40">
        <f t="shared" si="1"/>
        <v>2113.8850739999998</v>
      </c>
      <c r="BB40">
        <v>37</v>
      </c>
      <c r="BD40">
        <v>5.94</v>
      </c>
      <c r="BE40">
        <v>1.95</v>
      </c>
      <c r="BF40">
        <v>3.03</v>
      </c>
      <c r="BG40">
        <v>1.84</v>
      </c>
      <c r="BH40">
        <v>9.34</v>
      </c>
      <c r="BI40">
        <v>1.33</v>
      </c>
      <c r="BJ40">
        <v>1.33</v>
      </c>
      <c r="BK40">
        <v>1.9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</v>
      </c>
      <c r="BR40">
        <v>1.07</v>
      </c>
      <c r="BS40">
        <v>1.64</v>
      </c>
      <c r="BT40">
        <v>2.6925140000000001</v>
      </c>
      <c r="BU40">
        <v>1.341844</v>
      </c>
      <c r="BV40">
        <v>2.3306840000000002</v>
      </c>
      <c r="BW40">
        <v>1.9429620000000001</v>
      </c>
      <c r="BX40">
        <v>0.97984300000000002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4.6087860000000003</v>
      </c>
      <c r="CK40">
        <v>0.935114</v>
      </c>
      <c r="CL40">
        <v>1.938104</v>
      </c>
      <c r="CM40">
        <v>3.5116909999999999</v>
      </c>
      <c r="CN40">
        <v>3.542468</v>
      </c>
      <c r="CO40">
        <v>3.2919900000000002</v>
      </c>
      <c r="CP40">
        <v>4.2581249999999997</v>
      </c>
      <c r="CQ40">
        <v>1.771234</v>
      </c>
      <c r="CR40">
        <v>0.848132</v>
      </c>
      <c r="CS40">
        <v>2.7933979999999998</v>
      </c>
      <c r="CT40">
        <v>0</v>
      </c>
      <c r="CU40">
        <v>0</v>
      </c>
      <c r="CV40">
        <v>0.155726</v>
      </c>
      <c r="CW40">
        <v>0.99398699999999995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81.117821000000035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437.61</v>
      </c>
      <c r="M41">
        <v>92.91</v>
      </c>
      <c r="N41">
        <v>119.136178</v>
      </c>
      <c r="O41">
        <v>62.39</v>
      </c>
      <c r="P41">
        <v>98.428399999999996</v>
      </c>
      <c r="Q41">
        <v>21.382968999999999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13.413500000000001</v>
      </c>
      <c r="W41">
        <v>34.799309999999998</v>
      </c>
      <c r="X41">
        <v>146.26089999999999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0.94014600000000004</v>
      </c>
      <c r="AO41">
        <v>0</v>
      </c>
      <c r="AP41">
        <v>0.25619999999999998</v>
      </c>
      <c r="AQ41">
        <v>42.181699999999999</v>
      </c>
      <c r="AR41">
        <v>39.744</v>
      </c>
      <c r="AS41">
        <v>32.553840000000001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80.962095000000033</v>
      </c>
      <c r="BA41">
        <f t="shared" si="1"/>
        <v>2089.5143829999997</v>
      </c>
      <c r="BB41">
        <v>38</v>
      </c>
      <c r="BD41">
        <v>5.94</v>
      </c>
      <c r="BE41">
        <v>1.95</v>
      </c>
      <c r="BF41">
        <v>3.03</v>
      </c>
      <c r="BG41">
        <v>1.84</v>
      </c>
      <c r="BH41">
        <v>9.34</v>
      </c>
      <c r="BI41">
        <v>1.33</v>
      </c>
      <c r="BJ41">
        <v>1.33</v>
      </c>
      <c r="BK41">
        <v>1.9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</v>
      </c>
      <c r="BR41">
        <v>1.07</v>
      </c>
      <c r="BS41">
        <v>1.64</v>
      </c>
      <c r="BT41">
        <v>2.6925140000000001</v>
      </c>
      <c r="BU41">
        <v>1.341844</v>
      </c>
      <c r="BV41">
        <v>2.3306840000000002</v>
      </c>
      <c r="BW41">
        <v>1.9429620000000001</v>
      </c>
      <c r="BX41">
        <v>0.97984300000000002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4.6087860000000003</v>
      </c>
      <c r="CK41">
        <v>0.935114</v>
      </c>
      <c r="CL41">
        <v>1.938104</v>
      </c>
      <c r="CM41">
        <v>3.5116909999999999</v>
      </c>
      <c r="CN41">
        <v>3.542468</v>
      </c>
      <c r="CO41">
        <v>3.2919900000000002</v>
      </c>
      <c r="CP41">
        <v>4.2581249999999997</v>
      </c>
      <c r="CQ41">
        <v>1.771234</v>
      </c>
      <c r="CR41">
        <v>0.848132</v>
      </c>
      <c r="CS41">
        <v>2.7933979999999998</v>
      </c>
      <c r="CT41">
        <v>0</v>
      </c>
      <c r="CU41">
        <v>0</v>
      </c>
      <c r="CV41">
        <v>0</v>
      </c>
      <c r="CW41">
        <v>0.99398699999999995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80.962095000000033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437.61</v>
      </c>
      <c r="M42">
        <v>92.91</v>
      </c>
      <c r="N42">
        <v>119.136178</v>
      </c>
      <c r="O42">
        <v>62.39</v>
      </c>
      <c r="P42">
        <v>98.428399999999996</v>
      </c>
      <c r="Q42">
        <v>21.382968999999999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13.413500000000001</v>
      </c>
      <c r="W42">
        <v>34.799309999999998</v>
      </c>
      <c r="X42">
        <v>146.26089999999999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0.94014600000000004</v>
      </c>
      <c r="AO42">
        <v>0</v>
      </c>
      <c r="AP42">
        <v>0.25619999999999998</v>
      </c>
      <c r="AQ42">
        <v>42.181699999999999</v>
      </c>
      <c r="AR42">
        <v>44.16</v>
      </c>
      <c r="AS42">
        <v>32.553840000000001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80.982095000000015</v>
      </c>
      <c r="BA42">
        <f t="shared" si="1"/>
        <v>2083.0315780000001</v>
      </c>
      <c r="BB42">
        <v>39</v>
      </c>
      <c r="BD42">
        <v>5.94</v>
      </c>
      <c r="BE42">
        <v>1.95</v>
      </c>
      <c r="BF42">
        <v>3.03</v>
      </c>
      <c r="BG42">
        <v>1.84</v>
      </c>
      <c r="BH42">
        <v>9.34</v>
      </c>
      <c r="BI42">
        <v>1.34</v>
      </c>
      <c r="BJ42">
        <v>1.34</v>
      </c>
      <c r="BK42">
        <v>1.9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</v>
      </c>
      <c r="BR42">
        <v>1.07</v>
      </c>
      <c r="BS42">
        <v>1.64</v>
      </c>
      <c r="BT42">
        <v>2.6925140000000001</v>
      </c>
      <c r="BU42">
        <v>1.341844</v>
      </c>
      <c r="BV42">
        <v>2.3306840000000002</v>
      </c>
      <c r="BW42">
        <v>1.9429620000000001</v>
      </c>
      <c r="BX42">
        <v>0.97984300000000002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4.6087860000000003</v>
      </c>
      <c r="CK42">
        <v>0.935114</v>
      </c>
      <c r="CL42">
        <v>1.938104</v>
      </c>
      <c r="CM42">
        <v>3.5116909999999999</v>
      </c>
      <c r="CN42">
        <v>3.542468</v>
      </c>
      <c r="CO42">
        <v>3.2919900000000002</v>
      </c>
      <c r="CP42">
        <v>4.2581249999999997</v>
      </c>
      <c r="CQ42">
        <v>1.771234</v>
      </c>
      <c r="CR42">
        <v>0.848132</v>
      </c>
      <c r="CS42">
        <v>2.7933979999999998</v>
      </c>
      <c r="CT42">
        <v>0</v>
      </c>
      <c r="CU42">
        <v>0</v>
      </c>
      <c r="CV42">
        <v>0</v>
      </c>
      <c r="CW42">
        <v>0.99398699999999995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80.982095000000015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437.61</v>
      </c>
      <c r="M43">
        <v>92.91</v>
      </c>
      <c r="N43">
        <v>119.136178</v>
      </c>
      <c r="O43">
        <v>62.39</v>
      </c>
      <c r="P43">
        <v>98.428399999999996</v>
      </c>
      <c r="Q43">
        <v>21.382968999999999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13.413500000000001</v>
      </c>
      <c r="W43">
        <v>34.799309999999998</v>
      </c>
      <c r="X43">
        <v>146.26089999999999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0.94014600000000004</v>
      </c>
      <c r="AO43">
        <v>0</v>
      </c>
      <c r="AP43">
        <v>0.25619999999999998</v>
      </c>
      <c r="AQ43">
        <v>42.181699999999999</v>
      </c>
      <c r="AR43">
        <v>44.16</v>
      </c>
      <c r="AS43">
        <v>31.897382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80.982095000000015</v>
      </c>
      <c r="BA43">
        <f t="shared" si="1"/>
        <v>2082.3751200000002</v>
      </c>
      <c r="BB43">
        <v>40</v>
      </c>
      <c r="BD43">
        <v>5.94</v>
      </c>
      <c r="BE43">
        <v>1.95</v>
      </c>
      <c r="BF43">
        <v>3.03</v>
      </c>
      <c r="BG43">
        <v>1.84</v>
      </c>
      <c r="BH43">
        <v>9.34</v>
      </c>
      <c r="BI43">
        <v>1.34</v>
      </c>
      <c r="BJ43">
        <v>1.34</v>
      </c>
      <c r="BK43">
        <v>1.9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</v>
      </c>
      <c r="BR43">
        <v>1.07</v>
      </c>
      <c r="BS43">
        <v>1.64</v>
      </c>
      <c r="BT43">
        <v>2.6925140000000001</v>
      </c>
      <c r="BU43">
        <v>1.341844</v>
      </c>
      <c r="BV43">
        <v>2.3306840000000002</v>
      </c>
      <c r="BW43">
        <v>1.9429620000000001</v>
      </c>
      <c r="BX43">
        <v>0.97984300000000002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4.6087860000000003</v>
      </c>
      <c r="CK43">
        <v>0.935114</v>
      </c>
      <c r="CL43">
        <v>1.938104</v>
      </c>
      <c r="CM43">
        <v>3.5116909999999999</v>
      </c>
      <c r="CN43">
        <v>3.542468</v>
      </c>
      <c r="CO43">
        <v>3.2919900000000002</v>
      </c>
      <c r="CP43">
        <v>4.2581249999999997</v>
      </c>
      <c r="CQ43">
        <v>1.771234</v>
      </c>
      <c r="CR43">
        <v>0.848132</v>
      </c>
      <c r="CS43">
        <v>2.7933979999999998</v>
      </c>
      <c r="CT43">
        <v>0</v>
      </c>
      <c r="CU43">
        <v>0</v>
      </c>
      <c r="CV43">
        <v>0</v>
      </c>
      <c r="CW43">
        <v>0.99398699999999995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80.982095000000015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437.61</v>
      </c>
      <c r="M44">
        <v>92.91</v>
      </c>
      <c r="N44">
        <v>119.136178</v>
      </c>
      <c r="O44">
        <v>62.39</v>
      </c>
      <c r="P44">
        <v>98.428399999999996</v>
      </c>
      <c r="Q44">
        <v>21.382968999999999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13.413500000000001</v>
      </c>
      <c r="W44">
        <v>34.799309999999998</v>
      </c>
      <c r="X44">
        <v>146.26089999999999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0.94014600000000004</v>
      </c>
      <c r="AO44">
        <v>0</v>
      </c>
      <c r="AP44">
        <v>0</v>
      </c>
      <c r="AQ44">
        <v>42.181699999999999</v>
      </c>
      <c r="AR44">
        <v>44.16</v>
      </c>
      <c r="AS44">
        <v>31.897382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81.062095000000028</v>
      </c>
      <c r="BA44">
        <f t="shared" si="1"/>
        <v>2082.1989200000003</v>
      </c>
      <c r="BB44">
        <v>41</v>
      </c>
      <c r="BD44">
        <v>5.94</v>
      </c>
      <c r="BE44">
        <v>1.95</v>
      </c>
      <c r="BF44">
        <v>3.03</v>
      </c>
      <c r="BG44">
        <v>1.84</v>
      </c>
      <c r="BH44">
        <v>9.34</v>
      </c>
      <c r="BI44">
        <v>1.39</v>
      </c>
      <c r="BJ44">
        <v>1.37</v>
      </c>
      <c r="BK44">
        <v>1.9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</v>
      </c>
      <c r="BR44">
        <v>1.07</v>
      </c>
      <c r="BS44">
        <v>1.64</v>
      </c>
      <c r="BT44">
        <v>2.6925140000000001</v>
      </c>
      <c r="BU44">
        <v>1.341844</v>
      </c>
      <c r="BV44">
        <v>2.3306840000000002</v>
      </c>
      <c r="BW44">
        <v>1.9429620000000001</v>
      </c>
      <c r="BX44">
        <v>0.97984300000000002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4.6087860000000003</v>
      </c>
      <c r="CK44">
        <v>0.935114</v>
      </c>
      <c r="CL44">
        <v>1.938104</v>
      </c>
      <c r="CM44">
        <v>3.5116909999999999</v>
      </c>
      <c r="CN44">
        <v>3.542468</v>
      </c>
      <c r="CO44">
        <v>3.2919900000000002</v>
      </c>
      <c r="CP44">
        <v>4.2581249999999997</v>
      </c>
      <c r="CQ44">
        <v>1.771234</v>
      </c>
      <c r="CR44">
        <v>0.848132</v>
      </c>
      <c r="CS44">
        <v>2.7933979999999998</v>
      </c>
      <c r="CT44">
        <v>0</v>
      </c>
      <c r="CU44">
        <v>0</v>
      </c>
      <c r="CV44">
        <v>0</v>
      </c>
      <c r="CW44">
        <v>0.99398699999999995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81.062095000000028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437.61</v>
      </c>
      <c r="M45">
        <v>92.91</v>
      </c>
      <c r="N45">
        <v>119.136178</v>
      </c>
      <c r="O45">
        <v>62.39</v>
      </c>
      <c r="P45">
        <v>98.428399999999996</v>
      </c>
      <c r="Q45">
        <v>21.382968999999999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13.413500000000001</v>
      </c>
      <c r="W45">
        <v>34.799309999999998</v>
      </c>
      <c r="X45">
        <v>146.26089999999999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0.94014600000000004</v>
      </c>
      <c r="AO45">
        <v>0</v>
      </c>
      <c r="AP45">
        <v>1.6653</v>
      </c>
      <c r="AQ45">
        <v>25.744700000000002</v>
      </c>
      <c r="AR45">
        <v>52.44</v>
      </c>
      <c r="AS45">
        <v>31.897382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81.062095000000028</v>
      </c>
      <c r="BA45">
        <f t="shared" si="1"/>
        <v>2075.7072199999998</v>
      </c>
      <c r="BB45">
        <v>42</v>
      </c>
      <c r="BD45">
        <v>5.94</v>
      </c>
      <c r="BE45">
        <v>1.95</v>
      </c>
      <c r="BF45">
        <v>3.03</v>
      </c>
      <c r="BG45">
        <v>1.84</v>
      </c>
      <c r="BH45">
        <v>9.34</v>
      </c>
      <c r="BI45">
        <v>1.39</v>
      </c>
      <c r="BJ45">
        <v>1.37</v>
      </c>
      <c r="BK45">
        <v>1.9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</v>
      </c>
      <c r="BR45">
        <v>1.07</v>
      </c>
      <c r="BS45">
        <v>1.64</v>
      </c>
      <c r="BT45">
        <v>2.6925140000000001</v>
      </c>
      <c r="BU45">
        <v>1.341844</v>
      </c>
      <c r="BV45">
        <v>2.3306840000000002</v>
      </c>
      <c r="BW45">
        <v>1.9429620000000001</v>
      </c>
      <c r="BX45">
        <v>0.97984300000000002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4.6087860000000003</v>
      </c>
      <c r="CK45">
        <v>0.935114</v>
      </c>
      <c r="CL45">
        <v>1.938104</v>
      </c>
      <c r="CM45">
        <v>3.5116909999999999</v>
      </c>
      <c r="CN45">
        <v>3.542468</v>
      </c>
      <c r="CO45">
        <v>3.2919900000000002</v>
      </c>
      <c r="CP45">
        <v>4.2581249999999997</v>
      </c>
      <c r="CQ45">
        <v>1.771234</v>
      </c>
      <c r="CR45">
        <v>0.848132</v>
      </c>
      <c r="CS45">
        <v>2.7933979999999998</v>
      </c>
      <c r="CT45">
        <v>0</v>
      </c>
      <c r="CU45">
        <v>0</v>
      </c>
      <c r="CV45">
        <v>0</v>
      </c>
      <c r="CW45">
        <v>0.99398699999999995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81.062095000000028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437.61</v>
      </c>
      <c r="M46">
        <v>92.91</v>
      </c>
      <c r="N46">
        <v>119.136178</v>
      </c>
      <c r="O46">
        <v>62.39</v>
      </c>
      <c r="P46">
        <v>98.428399999999996</v>
      </c>
      <c r="Q46">
        <v>21.382968999999999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13.413500000000001</v>
      </c>
      <c r="W46">
        <v>34.799309999999998</v>
      </c>
      <c r="X46">
        <v>146.26089999999999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0.94014600000000004</v>
      </c>
      <c r="AO46">
        <v>0</v>
      </c>
      <c r="AP46">
        <v>1.6653</v>
      </c>
      <c r="AQ46">
        <v>25.744700000000002</v>
      </c>
      <c r="AR46">
        <v>52.44</v>
      </c>
      <c r="AS46">
        <v>31.897382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81.062095000000028</v>
      </c>
      <c r="BA46">
        <f t="shared" si="1"/>
        <v>2075.7072199999998</v>
      </c>
      <c r="BB46">
        <v>43</v>
      </c>
      <c r="BD46">
        <v>5.94</v>
      </c>
      <c r="BE46">
        <v>1.95</v>
      </c>
      <c r="BF46">
        <v>3.03</v>
      </c>
      <c r="BG46">
        <v>1.84</v>
      </c>
      <c r="BH46">
        <v>9.34</v>
      </c>
      <c r="BI46">
        <v>1.39</v>
      </c>
      <c r="BJ46">
        <v>1.37</v>
      </c>
      <c r="BK46">
        <v>1.9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</v>
      </c>
      <c r="BR46">
        <v>1.07</v>
      </c>
      <c r="BS46">
        <v>1.64</v>
      </c>
      <c r="BT46">
        <v>2.6925140000000001</v>
      </c>
      <c r="BU46">
        <v>1.341844</v>
      </c>
      <c r="BV46">
        <v>2.3306840000000002</v>
      </c>
      <c r="BW46">
        <v>1.9429620000000001</v>
      </c>
      <c r="BX46">
        <v>0.97984300000000002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4.6087860000000003</v>
      </c>
      <c r="CK46">
        <v>0.935114</v>
      </c>
      <c r="CL46">
        <v>1.938104</v>
      </c>
      <c r="CM46">
        <v>3.5116909999999999</v>
      </c>
      <c r="CN46">
        <v>3.542468</v>
      </c>
      <c r="CO46">
        <v>3.2919900000000002</v>
      </c>
      <c r="CP46">
        <v>4.2581249999999997</v>
      </c>
      <c r="CQ46">
        <v>1.771234</v>
      </c>
      <c r="CR46">
        <v>0.848132</v>
      </c>
      <c r="CS46">
        <v>2.7933979999999998</v>
      </c>
      <c r="CT46">
        <v>0</v>
      </c>
      <c r="CU46">
        <v>0</v>
      </c>
      <c r="CV46">
        <v>0</v>
      </c>
      <c r="CW46">
        <v>0.99398699999999995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81.062095000000028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437.61</v>
      </c>
      <c r="M47">
        <v>92.91</v>
      </c>
      <c r="N47">
        <v>119.136178</v>
      </c>
      <c r="O47">
        <v>62.39</v>
      </c>
      <c r="P47">
        <v>98.428399999999996</v>
      </c>
      <c r="Q47">
        <v>21.382968999999999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13.413500000000001</v>
      </c>
      <c r="W47">
        <v>34.799309999999998</v>
      </c>
      <c r="X47">
        <v>146.26089999999999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0.94014600000000004</v>
      </c>
      <c r="AO47">
        <v>0</v>
      </c>
      <c r="AP47">
        <v>1.6653</v>
      </c>
      <c r="AQ47">
        <v>25.744700000000002</v>
      </c>
      <c r="AR47">
        <v>44.16</v>
      </c>
      <c r="AS47">
        <v>31.897382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81.062095000000028</v>
      </c>
      <c r="BA47">
        <f t="shared" si="1"/>
        <v>2067.42722</v>
      </c>
      <c r="BB47">
        <v>44</v>
      </c>
      <c r="BD47">
        <v>5.94</v>
      </c>
      <c r="BE47">
        <v>1.95</v>
      </c>
      <c r="BF47">
        <v>3.03</v>
      </c>
      <c r="BG47">
        <v>1.84</v>
      </c>
      <c r="BH47">
        <v>9.34</v>
      </c>
      <c r="BI47">
        <v>1.39</v>
      </c>
      <c r="BJ47">
        <v>1.37</v>
      </c>
      <c r="BK47">
        <v>1.9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</v>
      </c>
      <c r="BR47">
        <v>1.07</v>
      </c>
      <c r="BS47">
        <v>1.64</v>
      </c>
      <c r="BT47">
        <v>2.6925140000000001</v>
      </c>
      <c r="BU47">
        <v>1.341844</v>
      </c>
      <c r="BV47">
        <v>2.3306840000000002</v>
      </c>
      <c r="BW47">
        <v>1.9429620000000001</v>
      </c>
      <c r="BX47">
        <v>0.97984300000000002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4.6087860000000003</v>
      </c>
      <c r="CK47">
        <v>0.935114</v>
      </c>
      <c r="CL47">
        <v>1.938104</v>
      </c>
      <c r="CM47">
        <v>3.5116909999999999</v>
      </c>
      <c r="CN47">
        <v>3.542468</v>
      </c>
      <c r="CO47">
        <v>3.2919900000000002</v>
      </c>
      <c r="CP47">
        <v>4.2581249999999997</v>
      </c>
      <c r="CQ47">
        <v>1.771234</v>
      </c>
      <c r="CR47">
        <v>0.848132</v>
      </c>
      <c r="CS47">
        <v>2.7933979999999998</v>
      </c>
      <c r="CT47">
        <v>0</v>
      </c>
      <c r="CU47">
        <v>0</v>
      </c>
      <c r="CV47">
        <v>0</v>
      </c>
      <c r="CW47">
        <v>0.99398699999999995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81.062095000000028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437.61</v>
      </c>
      <c r="M48">
        <v>92.91</v>
      </c>
      <c r="N48">
        <v>119.136178</v>
      </c>
      <c r="O48">
        <v>62.39</v>
      </c>
      <c r="P48">
        <v>98.428399999999996</v>
      </c>
      <c r="Q48">
        <v>21.382968999999999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13.413500000000001</v>
      </c>
      <c r="W48">
        <v>34.799309999999998</v>
      </c>
      <c r="X48">
        <v>146.26089999999999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0.94014600000000004</v>
      </c>
      <c r="AO48">
        <v>0</v>
      </c>
      <c r="AP48">
        <v>1.6653</v>
      </c>
      <c r="AQ48">
        <v>25.744700000000002</v>
      </c>
      <c r="AR48">
        <v>44.16</v>
      </c>
      <c r="AS48">
        <v>31.897382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81.062095000000028</v>
      </c>
      <c r="BA48">
        <f t="shared" si="1"/>
        <v>2067.42722</v>
      </c>
      <c r="BB48">
        <v>45</v>
      </c>
      <c r="BD48">
        <v>5.94</v>
      </c>
      <c r="BE48">
        <v>1.95</v>
      </c>
      <c r="BF48">
        <v>3.03</v>
      </c>
      <c r="BG48">
        <v>1.84</v>
      </c>
      <c r="BH48">
        <v>9.34</v>
      </c>
      <c r="BI48">
        <v>1.39</v>
      </c>
      <c r="BJ48">
        <v>1.37</v>
      </c>
      <c r="BK48">
        <v>1.9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</v>
      </c>
      <c r="BR48">
        <v>1.07</v>
      </c>
      <c r="BS48">
        <v>1.64</v>
      </c>
      <c r="BT48">
        <v>2.6925140000000001</v>
      </c>
      <c r="BU48">
        <v>1.341844</v>
      </c>
      <c r="BV48">
        <v>2.3306840000000002</v>
      </c>
      <c r="BW48">
        <v>1.9429620000000001</v>
      </c>
      <c r="BX48">
        <v>0.97984300000000002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4.6087860000000003</v>
      </c>
      <c r="CK48">
        <v>0.935114</v>
      </c>
      <c r="CL48">
        <v>1.938104</v>
      </c>
      <c r="CM48">
        <v>3.5116909999999999</v>
      </c>
      <c r="CN48">
        <v>3.542468</v>
      </c>
      <c r="CO48">
        <v>3.2919900000000002</v>
      </c>
      <c r="CP48">
        <v>4.2581249999999997</v>
      </c>
      <c r="CQ48">
        <v>1.771234</v>
      </c>
      <c r="CR48">
        <v>0.848132</v>
      </c>
      <c r="CS48">
        <v>2.7933979999999998</v>
      </c>
      <c r="CT48">
        <v>0</v>
      </c>
      <c r="CU48">
        <v>0</v>
      </c>
      <c r="CV48">
        <v>0</v>
      </c>
      <c r="CW48">
        <v>0.99398699999999995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81.062095000000028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437.61</v>
      </c>
      <c r="M49">
        <v>92.91</v>
      </c>
      <c r="N49">
        <v>119.136178</v>
      </c>
      <c r="O49">
        <v>62.39</v>
      </c>
      <c r="P49">
        <v>98.428399999999996</v>
      </c>
      <c r="Q49">
        <v>21.382968999999999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13.413500000000001</v>
      </c>
      <c r="W49">
        <v>34.799309999999998</v>
      </c>
      <c r="X49">
        <v>146.26089999999999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0.94014600000000004</v>
      </c>
      <c r="AO49">
        <v>0</v>
      </c>
      <c r="AP49">
        <v>1.6653</v>
      </c>
      <c r="AQ49">
        <v>25.744700000000002</v>
      </c>
      <c r="AR49">
        <v>44.16</v>
      </c>
      <c r="AS49">
        <v>31.897382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81.062095000000028</v>
      </c>
      <c r="BA49">
        <f t="shared" si="1"/>
        <v>2067.42722</v>
      </c>
      <c r="BB49">
        <v>46</v>
      </c>
      <c r="BD49">
        <v>5.94</v>
      </c>
      <c r="BE49">
        <v>1.95</v>
      </c>
      <c r="BF49">
        <v>3.03</v>
      </c>
      <c r="BG49">
        <v>1.84</v>
      </c>
      <c r="BH49">
        <v>9.34</v>
      </c>
      <c r="BI49">
        <v>1.39</v>
      </c>
      <c r="BJ49">
        <v>1.37</v>
      </c>
      <c r="BK49">
        <v>1.9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</v>
      </c>
      <c r="BR49">
        <v>1.07</v>
      </c>
      <c r="BS49">
        <v>1.64</v>
      </c>
      <c r="BT49">
        <v>2.6925140000000001</v>
      </c>
      <c r="BU49">
        <v>1.341844</v>
      </c>
      <c r="BV49">
        <v>2.3306840000000002</v>
      </c>
      <c r="BW49">
        <v>1.9429620000000001</v>
      </c>
      <c r="BX49">
        <v>0.97984300000000002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4.6087860000000003</v>
      </c>
      <c r="CK49">
        <v>0.935114</v>
      </c>
      <c r="CL49">
        <v>1.938104</v>
      </c>
      <c r="CM49">
        <v>3.5116909999999999</v>
      </c>
      <c r="CN49">
        <v>3.542468</v>
      </c>
      <c r="CO49">
        <v>3.2919900000000002</v>
      </c>
      <c r="CP49">
        <v>4.2581249999999997</v>
      </c>
      <c r="CQ49">
        <v>1.771234</v>
      </c>
      <c r="CR49">
        <v>0.848132</v>
      </c>
      <c r="CS49">
        <v>2.7933979999999998</v>
      </c>
      <c r="CT49">
        <v>0</v>
      </c>
      <c r="CU49">
        <v>0</v>
      </c>
      <c r="CV49">
        <v>0</v>
      </c>
      <c r="CW49">
        <v>0.99398699999999995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81.062095000000028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437.61</v>
      </c>
      <c r="M50">
        <v>92.91</v>
      </c>
      <c r="N50">
        <v>119.136178</v>
      </c>
      <c r="O50">
        <v>62.39</v>
      </c>
      <c r="P50">
        <v>98.428399999999996</v>
      </c>
      <c r="Q50">
        <v>21.382968999999999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13.413500000000001</v>
      </c>
      <c r="W50">
        <v>34.799309999999998</v>
      </c>
      <c r="X50">
        <v>146.26089999999999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0.94014600000000004</v>
      </c>
      <c r="AO50">
        <v>0</v>
      </c>
      <c r="AP50">
        <v>1.6653</v>
      </c>
      <c r="AQ50">
        <v>25.744700000000002</v>
      </c>
      <c r="AR50">
        <v>44.16</v>
      </c>
      <c r="AS50">
        <v>31.897382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81.062095000000028</v>
      </c>
      <c r="BA50">
        <f t="shared" si="1"/>
        <v>2067.3634200000001</v>
      </c>
      <c r="BB50">
        <v>47</v>
      </c>
      <c r="BD50">
        <v>5.94</v>
      </c>
      <c r="BE50">
        <v>1.95</v>
      </c>
      <c r="BF50">
        <v>3.03</v>
      </c>
      <c r="BG50">
        <v>1.84</v>
      </c>
      <c r="BH50">
        <v>9.34</v>
      </c>
      <c r="BI50">
        <v>1.39</v>
      </c>
      <c r="BJ50">
        <v>1.37</v>
      </c>
      <c r="BK50">
        <v>1.9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</v>
      </c>
      <c r="BR50">
        <v>1.07</v>
      </c>
      <c r="BS50">
        <v>1.64</v>
      </c>
      <c r="BT50">
        <v>2.6925140000000001</v>
      </c>
      <c r="BU50">
        <v>1.341844</v>
      </c>
      <c r="BV50">
        <v>2.3306840000000002</v>
      </c>
      <c r="BW50">
        <v>1.9429620000000001</v>
      </c>
      <c r="BX50">
        <v>0.97984300000000002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4.6087860000000003</v>
      </c>
      <c r="CK50">
        <v>0.935114</v>
      </c>
      <c r="CL50">
        <v>1.938104</v>
      </c>
      <c r="CM50">
        <v>3.5116909999999999</v>
      </c>
      <c r="CN50">
        <v>3.542468</v>
      </c>
      <c r="CO50">
        <v>3.2919900000000002</v>
      </c>
      <c r="CP50">
        <v>4.2581249999999997</v>
      </c>
      <c r="CQ50">
        <v>1.771234</v>
      </c>
      <c r="CR50">
        <v>0.848132</v>
      </c>
      <c r="CS50">
        <v>2.7933979999999998</v>
      </c>
      <c r="CT50">
        <v>0</v>
      </c>
      <c r="CU50">
        <v>0</v>
      </c>
      <c r="CV50">
        <v>0</v>
      </c>
      <c r="CW50">
        <v>0.99398699999999995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81.062095000000028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342.58319999999998</v>
      </c>
      <c r="L51">
        <v>437.61</v>
      </c>
      <c r="M51">
        <v>92.91</v>
      </c>
      <c r="N51">
        <v>119.136178</v>
      </c>
      <c r="O51">
        <v>62.39</v>
      </c>
      <c r="P51">
        <v>98.428399999999996</v>
      </c>
      <c r="Q51">
        <v>21.1892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13.413500000000001</v>
      </c>
      <c r="W51">
        <v>34.799309999999998</v>
      </c>
      <c r="X51">
        <v>146.26089999999999</v>
      </c>
      <c r="Y51">
        <v>0</v>
      </c>
      <c r="Z51">
        <v>6.49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0.94014600000000004</v>
      </c>
      <c r="AO51">
        <v>0</v>
      </c>
      <c r="AP51">
        <v>0</v>
      </c>
      <c r="AQ51">
        <v>25.744700000000002</v>
      </c>
      <c r="AR51">
        <v>44.16</v>
      </c>
      <c r="AS51">
        <v>31.897382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79.781177000000042</v>
      </c>
      <c r="BA51">
        <f t="shared" si="1"/>
        <v>2064.2234330000001</v>
      </c>
      <c r="BB51">
        <v>48</v>
      </c>
      <c r="BD51">
        <v>5.94</v>
      </c>
      <c r="BE51">
        <v>1.95</v>
      </c>
      <c r="BF51">
        <v>3.03</v>
      </c>
      <c r="BG51">
        <v>1.84</v>
      </c>
      <c r="BH51">
        <v>9.34</v>
      </c>
      <c r="BI51">
        <v>1.39</v>
      </c>
      <c r="BJ51">
        <v>1.37</v>
      </c>
      <c r="BK51">
        <v>1.85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</v>
      </c>
      <c r="BR51">
        <v>1.07</v>
      </c>
      <c r="BS51">
        <v>1.64</v>
      </c>
      <c r="BT51">
        <v>2.6925140000000001</v>
      </c>
      <c r="BU51">
        <v>1.341844</v>
      </c>
      <c r="BV51">
        <v>2.3306840000000002</v>
      </c>
      <c r="BW51">
        <v>1.9429620000000001</v>
      </c>
      <c r="BX51">
        <v>0.97984300000000002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4.6087860000000003</v>
      </c>
      <c r="CK51">
        <v>0.935114</v>
      </c>
      <c r="CL51">
        <v>1.938104</v>
      </c>
      <c r="CM51">
        <v>3.5116909999999999</v>
      </c>
      <c r="CN51">
        <v>3.542468</v>
      </c>
      <c r="CO51">
        <v>2.0610719999999998</v>
      </c>
      <c r="CP51">
        <v>4.2581249999999997</v>
      </c>
      <c r="CQ51">
        <v>1.771234</v>
      </c>
      <c r="CR51">
        <v>0.848132</v>
      </c>
      <c r="CS51">
        <v>2.7933979999999998</v>
      </c>
      <c r="CT51">
        <v>0</v>
      </c>
      <c r="CU51">
        <v>0</v>
      </c>
      <c r="CV51">
        <v>0</v>
      </c>
      <c r="CW51">
        <v>0.99398699999999995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79.781177000000042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342.58319999999998</v>
      </c>
      <c r="L52">
        <v>437.61</v>
      </c>
      <c r="M52">
        <v>92.91</v>
      </c>
      <c r="N52">
        <v>119.136178</v>
      </c>
      <c r="O52">
        <v>62.39</v>
      </c>
      <c r="P52">
        <v>98.428399999999996</v>
      </c>
      <c r="Q52">
        <v>16.6889</v>
      </c>
      <c r="R52">
        <v>41.7316</v>
      </c>
      <c r="S52">
        <v>20.048400000000001</v>
      </c>
      <c r="T52">
        <v>0.56000000000000005</v>
      </c>
      <c r="U52">
        <v>348.97500000000002</v>
      </c>
      <c r="V52">
        <v>13.413500000000001</v>
      </c>
      <c r="W52">
        <v>34.799309999999998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0.94014600000000004</v>
      </c>
      <c r="AO52">
        <v>0</v>
      </c>
      <c r="AP52">
        <v>0</v>
      </c>
      <c r="AQ52">
        <v>25.744700000000002</v>
      </c>
      <c r="AR52">
        <v>44.16</v>
      </c>
      <c r="AS52">
        <v>31.897382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79.781177000000042</v>
      </c>
      <c r="BA52">
        <f t="shared" si="1"/>
        <v>2047.2391330000003</v>
      </c>
      <c r="BB52">
        <v>49</v>
      </c>
      <c r="BD52">
        <v>5.94</v>
      </c>
      <c r="BE52">
        <v>1.95</v>
      </c>
      <c r="BF52">
        <v>3.03</v>
      </c>
      <c r="BG52">
        <v>1.84</v>
      </c>
      <c r="BH52">
        <v>9.34</v>
      </c>
      <c r="BI52">
        <v>1.39</v>
      </c>
      <c r="BJ52">
        <v>1.37</v>
      </c>
      <c r="BK52">
        <v>1.85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</v>
      </c>
      <c r="BR52">
        <v>1.07</v>
      </c>
      <c r="BS52">
        <v>1.64</v>
      </c>
      <c r="BT52">
        <v>2.6925140000000001</v>
      </c>
      <c r="BU52">
        <v>1.341844</v>
      </c>
      <c r="BV52">
        <v>2.3306840000000002</v>
      </c>
      <c r="BW52">
        <v>1.9429620000000001</v>
      </c>
      <c r="BX52">
        <v>0.97984300000000002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4.6087860000000003</v>
      </c>
      <c r="CK52">
        <v>0.935114</v>
      </c>
      <c r="CL52">
        <v>1.938104</v>
      </c>
      <c r="CM52">
        <v>3.5116909999999999</v>
      </c>
      <c r="CN52">
        <v>3.542468</v>
      </c>
      <c r="CO52">
        <v>2.0610719999999998</v>
      </c>
      <c r="CP52">
        <v>4.2581249999999997</v>
      </c>
      <c r="CQ52">
        <v>1.771234</v>
      </c>
      <c r="CR52">
        <v>0.848132</v>
      </c>
      <c r="CS52">
        <v>2.7933979999999998</v>
      </c>
      <c r="CT52">
        <v>0</v>
      </c>
      <c r="CU52">
        <v>0</v>
      </c>
      <c r="CV52">
        <v>0</v>
      </c>
      <c r="CW52">
        <v>0.99398699999999995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79.781177000000042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337.90629999999999</v>
      </c>
      <c r="L53">
        <v>437.61</v>
      </c>
      <c r="M53">
        <v>92.91</v>
      </c>
      <c r="N53">
        <v>119.136178</v>
      </c>
      <c r="O53">
        <v>62.39</v>
      </c>
      <c r="P53">
        <v>98.428399999999996</v>
      </c>
      <c r="Q53">
        <v>16.6889</v>
      </c>
      <c r="R53">
        <v>41.7316</v>
      </c>
      <c r="S53">
        <v>20.048400000000001</v>
      </c>
      <c r="T53">
        <v>0.56000000000000005</v>
      </c>
      <c r="U53">
        <v>348.97500000000002</v>
      </c>
      <c r="V53">
        <v>13.413500000000001</v>
      </c>
      <c r="W53">
        <v>34.799309999999998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0.94014600000000004</v>
      </c>
      <c r="AO53">
        <v>0</v>
      </c>
      <c r="AP53">
        <v>4.2272999999999996</v>
      </c>
      <c r="AQ53">
        <v>42.181699999999999</v>
      </c>
      <c r="AR53">
        <v>47.472000000000001</v>
      </c>
      <c r="AS53">
        <v>31.897382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79.781177000000042</v>
      </c>
      <c r="BA53">
        <f t="shared" si="1"/>
        <v>2066.5385330000004</v>
      </c>
      <c r="BB53">
        <v>50</v>
      </c>
      <c r="BD53">
        <v>5.94</v>
      </c>
      <c r="BE53">
        <v>1.95</v>
      </c>
      <c r="BF53">
        <v>3.03</v>
      </c>
      <c r="BG53">
        <v>1.84</v>
      </c>
      <c r="BH53">
        <v>9.34</v>
      </c>
      <c r="BI53">
        <v>1.39</v>
      </c>
      <c r="BJ53">
        <v>1.37</v>
      </c>
      <c r="BK53">
        <v>1.85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</v>
      </c>
      <c r="BR53">
        <v>1.07</v>
      </c>
      <c r="BS53">
        <v>1.64</v>
      </c>
      <c r="BT53">
        <v>2.6925140000000001</v>
      </c>
      <c r="BU53">
        <v>1.341844</v>
      </c>
      <c r="BV53">
        <v>2.3306840000000002</v>
      </c>
      <c r="BW53">
        <v>1.9429620000000001</v>
      </c>
      <c r="BX53">
        <v>0.97984300000000002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4.6087860000000003</v>
      </c>
      <c r="CK53">
        <v>0.935114</v>
      </c>
      <c r="CL53">
        <v>1.938104</v>
      </c>
      <c r="CM53">
        <v>3.5116909999999999</v>
      </c>
      <c r="CN53">
        <v>3.542468</v>
      </c>
      <c r="CO53">
        <v>2.0610719999999998</v>
      </c>
      <c r="CP53">
        <v>4.2581249999999997</v>
      </c>
      <c r="CQ53">
        <v>1.771234</v>
      </c>
      <c r="CR53">
        <v>0.848132</v>
      </c>
      <c r="CS53">
        <v>2.7933979999999998</v>
      </c>
      <c r="CT53">
        <v>0</v>
      </c>
      <c r="CU53">
        <v>0</v>
      </c>
      <c r="CV53">
        <v>0</v>
      </c>
      <c r="CW53">
        <v>0.99398699999999995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79.781177000000042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437.61</v>
      </c>
      <c r="M54">
        <v>92.91</v>
      </c>
      <c r="N54">
        <v>119.136178</v>
      </c>
      <c r="O54">
        <v>62.39</v>
      </c>
      <c r="P54">
        <v>98.428399999999996</v>
      </c>
      <c r="Q54">
        <v>16.6889</v>
      </c>
      <c r="R54">
        <v>41.7316</v>
      </c>
      <c r="S54">
        <v>20.048400000000001</v>
      </c>
      <c r="T54">
        <v>0.56000000000000005</v>
      </c>
      <c r="U54">
        <v>348.97500000000002</v>
      </c>
      <c r="V54">
        <v>13.413500000000001</v>
      </c>
      <c r="W54">
        <v>34.799309999999998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0.94014600000000004</v>
      </c>
      <c r="AO54">
        <v>0</v>
      </c>
      <c r="AP54">
        <v>4.2272999999999996</v>
      </c>
      <c r="AQ54">
        <v>42.181699999999999</v>
      </c>
      <c r="AR54">
        <v>47.472000000000001</v>
      </c>
      <c r="AS54">
        <v>31.897382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79.711177000000021</v>
      </c>
      <c r="BA54">
        <f t="shared" si="1"/>
        <v>2066.4685330000002</v>
      </c>
      <c r="BB54">
        <v>51</v>
      </c>
      <c r="BD54">
        <v>5.94</v>
      </c>
      <c r="BE54">
        <v>1.95</v>
      </c>
      <c r="BF54">
        <v>3.03</v>
      </c>
      <c r="BG54">
        <v>1.84</v>
      </c>
      <c r="BH54">
        <v>9.34</v>
      </c>
      <c r="BI54">
        <v>1.35</v>
      </c>
      <c r="BJ54">
        <v>1.34</v>
      </c>
      <c r="BK54">
        <v>1.85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</v>
      </c>
      <c r="BR54">
        <v>1.07</v>
      </c>
      <c r="BS54">
        <v>1.64</v>
      </c>
      <c r="BT54">
        <v>2.6925140000000001</v>
      </c>
      <c r="BU54">
        <v>1.341844</v>
      </c>
      <c r="BV54">
        <v>2.3306840000000002</v>
      </c>
      <c r="BW54">
        <v>1.9429620000000001</v>
      </c>
      <c r="BX54">
        <v>0.97984300000000002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4.6087860000000003</v>
      </c>
      <c r="CK54">
        <v>0.935114</v>
      </c>
      <c r="CL54">
        <v>1.938104</v>
      </c>
      <c r="CM54">
        <v>3.5116909999999999</v>
      </c>
      <c r="CN54">
        <v>3.542468</v>
      </c>
      <c r="CO54">
        <v>2.0610719999999998</v>
      </c>
      <c r="CP54">
        <v>4.2581249999999997</v>
      </c>
      <c r="CQ54">
        <v>1.771234</v>
      </c>
      <c r="CR54">
        <v>0.848132</v>
      </c>
      <c r="CS54">
        <v>2.7933979999999998</v>
      </c>
      <c r="CT54">
        <v>0</v>
      </c>
      <c r="CU54">
        <v>0</v>
      </c>
      <c r="CV54">
        <v>0</v>
      </c>
      <c r="CW54">
        <v>0.99398699999999995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79.711177000000021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337.90629999999999</v>
      </c>
      <c r="L55">
        <v>357.69318500000003</v>
      </c>
      <c r="M55">
        <v>92.91</v>
      </c>
      <c r="N55">
        <v>119.136178</v>
      </c>
      <c r="O55">
        <v>62.39</v>
      </c>
      <c r="P55">
        <v>98.428399999999996</v>
      </c>
      <c r="Q55">
        <v>16.6889</v>
      </c>
      <c r="R55">
        <v>41.7316</v>
      </c>
      <c r="S55">
        <v>20.048400000000001</v>
      </c>
      <c r="T55">
        <v>0.56000000000000005</v>
      </c>
      <c r="U55">
        <v>348.97500000000002</v>
      </c>
      <c r="V55">
        <v>13.413500000000001</v>
      </c>
      <c r="W55">
        <v>34.799309999999998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0.94014600000000004</v>
      </c>
      <c r="AO55">
        <v>0</v>
      </c>
      <c r="AP55">
        <v>4.2272999999999996</v>
      </c>
      <c r="AQ55">
        <v>42.181699999999999</v>
      </c>
      <c r="AR55">
        <v>35.328000000000003</v>
      </c>
      <c r="AS55">
        <v>32.553840000000001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79.711177000000021</v>
      </c>
      <c r="BA55">
        <f t="shared" si="1"/>
        <v>1975.0641760000003</v>
      </c>
      <c r="BB55">
        <v>52</v>
      </c>
      <c r="BD55">
        <v>5.94</v>
      </c>
      <c r="BE55">
        <v>1.95</v>
      </c>
      <c r="BF55">
        <v>3.03</v>
      </c>
      <c r="BG55">
        <v>1.84</v>
      </c>
      <c r="BH55">
        <v>9.34</v>
      </c>
      <c r="BI55">
        <v>1.35</v>
      </c>
      <c r="BJ55">
        <v>1.34</v>
      </c>
      <c r="BK55">
        <v>1.85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</v>
      </c>
      <c r="BR55">
        <v>1.07</v>
      </c>
      <c r="BS55">
        <v>1.64</v>
      </c>
      <c r="BT55">
        <v>2.6925140000000001</v>
      </c>
      <c r="BU55">
        <v>1.341844</v>
      </c>
      <c r="BV55">
        <v>2.3306840000000002</v>
      </c>
      <c r="BW55">
        <v>1.9429620000000001</v>
      </c>
      <c r="BX55">
        <v>0.97984300000000002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4.6087860000000003</v>
      </c>
      <c r="CK55">
        <v>0.935114</v>
      </c>
      <c r="CL55">
        <v>1.938104</v>
      </c>
      <c r="CM55">
        <v>3.5116909999999999</v>
      </c>
      <c r="CN55">
        <v>3.542468</v>
      </c>
      <c r="CO55">
        <v>2.0610719999999998</v>
      </c>
      <c r="CP55">
        <v>4.2581249999999997</v>
      </c>
      <c r="CQ55">
        <v>1.771234</v>
      </c>
      <c r="CR55">
        <v>0.848132</v>
      </c>
      <c r="CS55">
        <v>2.7933979999999998</v>
      </c>
      <c r="CT55">
        <v>0</v>
      </c>
      <c r="CU55">
        <v>0</v>
      </c>
      <c r="CV55">
        <v>0</v>
      </c>
      <c r="CW55">
        <v>0.99398699999999995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79.711177000000021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320.57900000000001</v>
      </c>
      <c r="L56">
        <v>291.27480000000003</v>
      </c>
      <c r="M56">
        <v>92.91</v>
      </c>
      <c r="N56">
        <v>119.136178</v>
      </c>
      <c r="O56">
        <v>62.39</v>
      </c>
      <c r="P56">
        <v>98.428399999999996</v>
      </c>
      <c r="Q56">
        <v>16.6889</v>
      </c>
      <c r="R56">
        <v>41.7316</v>
      </c>
      <c r="S56">
        <v>20.048400000000001</v>
      </c>
      <c r="T56">
        <v>0.56000000000000005</v>
      </c>
      <c r="U56">
        <v>348.97500000000002</v>
      </c>
      <c r="V56">
        <v>13.413500000000001</v>
      </c>
      <c r="W56">
        <v>34.799309999999998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0.94014600000000004</v>
      </c>
      <c r="AO56">
        <v>0</v>
      </c>
      <c r="AP56">
        <v>4.2272999999999996</v>
      </c>
      <c r="AQ56">
        <v>42.181699999999999</v>
      </c>
      <c r="AR56">
        <v>35.328000000000003</v>
      </c>
      <c r="AS56">
        <v>32.553840000000001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79.711177000000021</v>
      </c>
      <c r="BA56">
        <f t="shared" si="1"/>
        <v>1891.318491</v>
      </c>
      <c r="BB56">
        <v>53</v>
      </c>
      <c r="BD56">
        <v>5.94</v>
      </c>
      <c r="BE56">
        <v>1.95</v>
      </c>
      <c r="BF56">
        <v>3.03</v>
      </c>
      <c r="BG56">
        <v>1.84</v>
      </c>
      <c r="BH56">
        <v>9.34</v>
      </c>
      <c r="BI56">
        <v>1.35</v>
      </c>
      <c r="BJ56">
        <v>1.34</v>
      </c>
      <c r="BK56">
        <v>1.85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</v>
      </c>
      <c r="BR56">
        <v>1.07</v>
      </c>
      <c r="BS56">
        <v>1.64</v>
      </c>
      <c r="BT56">
        <v>2.6925140000000001</v>
      </c>
      <c r="BU56">
        <v>1.341844</v>
      </c>
      <c r="BV56">
        <v>2.3306840000000002</v>
      </c>
      <c r="BW56">
        <v>1.9429620000000001</v>
      </c>
      <c r="BX56">
        <v>0.97984300000000002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4.6087860000000003</v>
      </c>
      <c r="CK56">
        <v>0.935114</v>
      </c>
      <c r="CL56">
        <v>1.938104</v>
      </c>
      <c r="CM56">
        <v>3.5116909999999999</v>
      </c>
      <c r="CN56">
        <v>3.542468</v>
      </c>
      <c r="CO56">
        <v>2.0610719999999998</v>
      </c>
      <c r="CP56">
        <v>4.2581249999999997</v>
      </c>
      <c r="CQ56">
        <v>1.771234</v>
      </c>
      <c r="CR56">
        <v>0.848132</v>
      </c>
      <c r="CS56">
        <v>2.7933979999999998</v>
      </c>
      <c r="CT56">
        <v>0</v>
      </c>
      <c r="CU56">
        <v>0</v>
      </c>
      <c r="CV56">
        <v>0</v>
      </c>
      <c r="CW56">
        <v>0.99398699999999995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79.711177000000021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315.57900000000001</v>
      </c>
      <c r="L57">
        <v>298.11295999999999</v>
      </c>
      <c r="M57">
        <v>92.91</v>
      </c>
      <c r="N57">
        <v>119.136178</v>
      </c>
      <c r="O57">
        <v>62.39</v>
      </c>
      <c r="P57">
        <v>98.428399999999996</v>
      </c>
      <c r="Q57">
        <v>16.6889</v>
      </c>
      <c r="R57">
        <v>41.7316</v>
      </c>
      <c r="S57">
        <v>20.048400000000001</v>
      </c>
      <c r="T57">
        <v>0.56000000000000005</v>
      </c>
      <c r="U57">
        <v>348.97500000000002</v>
      </c>
      <c r="V57">
        <v>13.413500000000001</v>
      </c>
      <c r="W57">
        <v>34.799309999999998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0.92055900000000002</v>
      </c>
      <c r="AO57">
        <v>0</v>
      </c>
      <c r="AP57">
        <v>0.76859999999999995</v>
      </c>
      <c r="AQ57">
        <v>42.181699999999999</v>
      </c>
      <c r="AR57">
        <v>35.328000000000003</v>
      </c>
      <c r="AS57">
        <v>31.897382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79.711177000000021</v>
      </c>
      <c r="BA57">
        <f t="shared" si="1"/>
        <v>1889.0219060000004</v>
      </c>
      <c r="BB57">
        <v>54</v>
      </c>
      <c r="BD57">
        <v>5.94</v>
      </c>
      <c r="BE57">
        <v>1.95</v>
      </c>
      <c r="BF57">
        <v>3.03</v>
      </c>
      <c r="BG57">
        <v>1.84</v>
      </c>
      <c r="BH57">
        <v>9.34</v>
      </c>
      <c r="BI57">
        <v>1.35</v>
      </c>
      <c r="BJ57">
        <v>1.34</v>
      </c>
      <c r="BK57">
        <v>1.85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</v>
      </c>
      <c r="BR57">
        <v>1.07</v>
      </c>
      <c r="BS57">
        <v>1.64</v>
      </c>
      <c r="BT57">
        <v>2.6925140000000001</v>
      </c>
      <c r="BU57">
        <v>1.341844</v>
      </c>
      <c r="BV57">
        <v>2.3306840000000002</v>
      </c>
      <c r="BW57">
        <v>1.9429620000000001</v>
      </c>
      <c r="BX57">
        <v>0.97984300000000002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4.6087860000000003</v>
      </c>
      <c r="CK57">
        <v>0.935114</v>
      </c>
      <c r="CL57">
        <v>1.938104</v>
      </c>
      <c r="CM57">
        <v>3.5116909999999999</v>
      </c>
      <c r="CN57">
        <v>3.542468</v>
      </c>
      <c r="CO57">
        <v>2.0610719999999998</v>
      </c>
      <c r="CP57">
        <v>4.2581249999999997</v>
      </c>
      <c r="CQ57">
        <v>1.771234</v>
      </c>
      <c r="CR57">
        <v>0.848132</v>
      </c>
      <c r="CS57">
        <v>2.7933979999999998</v>
      </c>
      <c r="CT57">
        <v>0</v>
      </c>
      <c r="CU57">
        <v>0</v>
      </c>
      <c r="CV57">
        <v>0</v>
      </c>
      <c r="CW57">
        <v>0.99398699999999995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79.711177000000021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315.57900000000001</v>
      </c>
      <c r="L58">
        <v>379.95112</v>
      </c>
      <c r="M58">
        <v>92.91</v>
      </c>
      <c r="N58">
        <v>119.136178</v>
      </c>
      <c r="O58">
        <v>62.39</v>
      </c>
      <c r="P58">
        <v>98.428399999999996</v>
      </c>
      <c r="Q58">
        <v>16.6889</v>
      </c>
      <c r="R58">
        <v>41.7316</v>
      </c>
      <c r="S58">
        <v>20.048400000000001</v>
      </c>
      <c r="T58">
        <v>0.56000000000000005</v>
      </c>
      <c r="U58">
        <v>348.97500000000002</v>
      </c>
      <c r="V58">
        <v>13.413500000000001</v>
      </c>
      <c r="W58">
        <v>34.799309999999998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0.92055900000000002</v>
      </c>
      <c r="AO58">
        <v>0</v>
      </c>
      <c r="AP58">
        <v>0.76859999999999995</v>
      </c>
      <c r="AQ58">
        <v>42.181699999999999</v>
      </c>
      <c r="AR58">
        <v>35.328000000000003</v>
      </c>
      <c r="AS58">
        <v>31.897382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79.711177000000021</v>
      </c>
      <c r="BA58">
        <f t="shared" si="1"/>
        <v>1970.8600660000002</v>
      </c>
      <c r="BB58">
        <v>55</v>
      </c>
      <c r="BD58">
        <v>5.94</v>
      </c>
      <c r="BE58">
        <v>1.95</v>
      </c>
      <c r="BF58">
        <v>3.03</v>
      </c>
      <c r="BG58">
        <v>1.84</v>
      </c>
      <c r="BH58">
        <v>9.34</v>
      </c>
      <c r="BI58">
        <v>1.35</v>
      </c>
      <c r="BJ58">
        <v>1.34</v>
      </c>
      <c r="BK58">
        <v>1.85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</v>
      </c>
      <c r="BR58">
        <v>1.07</v>
      </c>
      <c r="BS58">
        <v>1.64</v>
      </c>
      <c r="BT58">
        <v>2.6925140000000001</v>
      </c>
      <c r="BU58">
        <v>1.341844</v>
      </c>
      <c r="BV58">
        <v>2.3306840000000002</v>
      </c>
      <c r="BW58">
        <v>1.9429620000000001</v>
      </c>
      <c r="BX58">
        <v>0.97984300000000002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4.6087860000000003</v>
      </c>
      <c r="CK58">
        <v>0.935114</v>
      </c>
      <c r="CL58">
        <v>1.938104</v>
      </c>
      <c r="CM58">
        <v>3.5116909999999999</v>
      </c>
      <c r="CN58">
        <v>3.542468</v>
      </c>
      <c r="CO58">
        <v>2.0610719999999998</v>
      </c>
      <c r="CP58">
        <v>4.2581249999999997</v>
      </c>
      <c r="CQ58">
        <v>1.771234</v>
      </c>
      <c r="CR58">
        <v>0.848132</v>
      </c>
      <c r="CS58">
        <v>2.7933979999999998</v>
      </c>
      <c r="CT58">
        <v>0</v>
      </c>
      <c r="CU58">
        <v>0</v>
      </c>
      <c r="CV58">
        <v>0</v>
      </c>
      <c r="CW58">
        <v>0.99398699999999995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79.711177000000021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320.57900000000001</v>
      </c>
      <c r="L59">
        <v>391.27480000000003</v>
      </c>
      <c r="M59">
        <v>92.91</v>
      </c>
      <c r="N59">
        <v>119.136178</v>
      </c>
      <c r="O59">
        <v>62.39</v>
      </c>
      <c r="P59">
        <v>98.428399999999996</v>
      </c>
      <c r="Q59">
        <v>16.6889</v>
      </c>
      <c r="R59">
        <v>41.7316</v>
      </c>
      <c r="S59">
        <v>20.048400000000001</v>
      </c>
      <c r="T59">
        <v>0.56000000000000005</v>
      </c>
      <c r="U59">
        <v>348.97500000000002</v>
      </c>
      <c r="V59">
        <v>13.413500000000001</v>
      </c>
      <c r="W59">
        <v>34.799309999999998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0.92055900000000002</v>
      </c>
      <c r="AO59">
        <v>0</v>
      </c>
      <c r="AP59">
        <v>0.76859999999999995</v>
      </c>
      <c r="AQ59">
        <v>42.181699999999999</v>
      </c>
      <c r="AR59">
        <v>39.744</v>
      </c>
      <c r="AS59">
        <v>32.688360000000003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77.496362000000033</v>
      </c>
      <c r="BA59">
        <f t="shared" si="1"/>
        <v>1990.1759090000005</v>
      </c>
      <c r="BB59">
        <v>56</v>
      </c>
      <c r="BD59">
        <v>5.94</v>
      </c>
      <c r="BE59">
        <v>1.95</v>
      </c>
      <c r="BF59">
        <v>3.03</v>
      </c>
      <c r="BG59">
        <v>1.84</v>
      </c>
      <c r="BH59">
        <v>9.34</v>
      </c>
      <c r="BI59">
        <v>1.35</v>
      </c>
      <c r="BJ59">
        <v>1.34</v>
      </c>
      <c r="BK59">
        <v>1.8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</v>
      </c>
      <c r="BR59">
        <v>1.07</v>
      </c>
      <c r="BS59">
        <v>1.64</v>
      </c>
      <c r="BT59">
        <v>2.6925140000000001</v>
      </c>
      <c r="BU59">
        <v>1.341844</v>
      </c>
      <c r="BV59">
        <v>2.3517060000000001</v>
      </c>
      <c r="BW59">
        <v>1.9429620000000001</v>
      </c>
      <c r="BX59">
        <v>0.97984300000000002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4.6087860000000003</v>
      </c>
      <c r="CK59">
        <v>0.935114</v>
      </c>
      <c r="CL59">
        <v>1.938104</v>
      </c>
      <c r="CM59">
        <v>3.5116909999999999</v>
      </c>
      <c r="CN59">
        <v>3.542468</v>
      </c>
      <c r="CO59">
        <v>2.0610719999999998</v>
      </c>
      <c r="CP59">
        <v>2.0722879999999999</v>
      </c>
      <c r="CQ59">
        <v>1.771234</v>
      </c>
      <c r="CR59">
        <v>0.848132</v>
      </c>
      <c r="CS59">
        <v>2.7933979999999998</v>
      </c>
      <c r="CT59">
        <v>0</v>
      </c>
      <c r="CU59">
        <v>0</v>
      </c>
      <c r="CV59">
        <v>0</v>
      </c>
      <c r="CW59">
        <v>0.99398699999999995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77.496362000000033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320.57900000000001</v>
      </c>
      <c r="L60">
        <v>421.27480000000003</v>
      </c>
      <c r="M60">
        <v>92.91</v>
      </c>
      <c r="N60">
        <v>119.136178</v>
      </c>
      <c r="O60">
        <v>62.39</v>
      </c>
      <c r="P60">
        <v>98.428399999999996</v>
      </c>
      <c r="Q60">
        <v>16.6889</v>
      </c>
      <c r="R60">
        <v>41.7316</v>
      </c>
      <c r="S60">
        <v>20.048400000000001</v>
      </c>
      <c r="T60">
        <v>0.56000000000000005</v>
      </c>
      <c r="U60">
        <v>348.97500000000002</v>
      </c>
      <c r="V60">
        <v>13.413500000000001</v>
      </c>
      <c r="W60">
        <v>34.799309999999998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0.92055900000000002</v>
      </c>
      <c r="AO60">
        <v>0</v>
      </c>
      <c r="AP60">
        <v>0.76859999999999995</v>
      </c>
      <c r="AQ60">
        <v>42.181699999999999</v>
      </c>
      <c r="AR60">
        <v>39.744</v>
      </c>
      <c r="AS60">
        <v>32.688360000000003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77.496920000000031</v>
      </c>
      <c r="BA60">
        <f t="shared" si="1"/>
        <v>2020.1764670000005</v>
      </c>
      <c r="BB60">
        <v>57</v>
      </c>
      <c r="BD60">
        <v>5.94</v>
      </c>
      <c r="BE60">
        <v>1.95</v>
      </c>
      <c r="BF60">
        <v>3.03</v>
      </c>
      <c r="BG60">
        <v>1.84</v>
      </c>
      <c r="BH60">
        <v>9.34</v>
      </c>
      <c r="BI60">
        <v>1.35</v>
      </c>
      <c r="BJ60">
        <v>1.34</v>
      </c>
      <c r="BK60">
        <v>1.8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</v>
      </c>
      <c r="BR60">
        <v>1.07</v>
      </c>
      <c r="BS60">
        <v>1.64</v>
      </c>
      <c r="BT60">
        <v>2.6925140000000001</v>
      </c>
      <c r="BU60">
        <v>1.341844</v>
      </c>
      <c r="BV60">
        <v>2.3522639999999999</v>
      </c>
      <c r="BW60">
        <v>1.9429620000000001</v>
      </c>
      <c r="BX60">
        <v>0.97984300000000002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4.6087860000000003</v>
      </c>
      <c r="CK60">
        <v>0.935114</v>
      </c>
      <c r="CL60">
        <v>1.938104</v>
      </c>
      <c r="CM60">
        <v>3.5116909999999999</v>
      </c>
      <c r="CN60">
        <v>3.542468</v>
      </c>
      <c r="CO60">
        <v>2.0610719999999998</v>
      </c>
      <c r="CP60">
        <v>2.0722879999999999</v>
      </c>
      <c r="CQ60">
        <v>1.771234</v>
      </c>
      <c r="CR60">
        <v>0.848132</v>
      </c>
      <c r="CS60">
        <v>2.7933979999999998</v>
      </c>
      <c r="CT60">
        <v>0</v>
      </c>
      <c r="CU60">
        <v>0</v>
      </c>
      <c r="CV60">
        <v>0</v>
      </c>
      <c r="CW60">
        <v>0.99398699999999995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77.496920000000031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325.57900000000001</v>
      </c>
      <c r="L61">
        <v>437.61</v>
      </c>
      <c r="M61">
        <v>92.91</v>
      </c>
      <c r="N61">
        <v>119.136178</v>
      </c>
      <c r="O61">
        <v>62.39</v>
      </c>
      <c r="P61">
        <v>98.428399999999996</v>
      </c>
      <c r="Q61">
        <v>16.6889</v>
      </c>
      <c r="R61">
        <v>41.7316</v>
      </c>
      <c r="S61">
        <v>20.048400000000001</v>
      </c>
      <c r="T61">
        <v>0.56000000000000005</v>
      </c>
      <c r="U61">
        <v>348.97500000000002</v>
      </c>
      <c r="V61">
        <v>13.413500000000001</v>
      </c>
      <c r="W61">
        <v>34.799309999999998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0.92055900000000002</v>
      </c>
      <c r="AO61">
        <v>0</v>
      </c>
      <c r="AP61">
        <v>0.76859999999999995</v>
      </c>
      <c r="AQ61">
        <v>42.181699999999999</v>
      </c>
      <c r="AR61">
        <v>44.16</v>
      </c>
      <c r="AS61">
        <v>32.688360000000003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77.546920000000028</v>
      </c>
      <c r="BA61">
        <f t="shared" si="1"/>
        <v>2045.9776670000006</v>
      </c>
      <c r="BB61">
        <v>58</v>
      </c>
      <c r="BD61">
        <v>5.94</v>
      </c>
      <c r="BE61">
        <v>1.95</v>
      </c>
      <c r="BF61">
        <v>3.03</v>
      </c>
      <c r="BG61">
        <v>1.84</v>
      </c>
      <c r="BH61">
        <v>9.34</v>
      </c>
      <c r="BI61">
        <v>1.35</v>
      </c>
      <c r="BJ61">
        <v>1.34</v>
      </c>
      <c r="BK61">
        <v>1.85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</v>
      </c>
      <c r="BR61">
        <v>1.07</v>
      </c>
      <c r="BS61">
        <v>1.64</v>
      </c>
      <c r="BT61">
        <v>2.6925140000000001</v>
      </c>
      <c r="BU61">
        <v>1.341844</v>
      </c>
      <c r="BV61">
        <v>2.3522639999999999</v>
      </c>
      <c r="BW61">
        <v>1.9429620000000001</v>
      </c>
      <c r="BX61">
        <v>0.97984300000000002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4.6087860000000003</v>
      </c>
      <c r="CK61">
        <v>0.935114</v>
      </c>
      <c r="CL61">
        <v>1.938104</v>
      </c>
      <c r="CM61">
        <v>3.5116909999999999</v>
      </c>
      <c r="CN61">
        <v>3.542468</v>
      </c>
      <c r="CO61">
        <v>2.0610719999999998</v>
      </c>
      <c r="CP61">
        <v>2.0722879999999999</v>
      </c>
      <c r="CQ61">
        <v>1.771234</v>
      </c>
      <c r="CR61">
        <v>0.848132</v>
      </c>
      <c r="CS61">
        <v>2.7933979999999998</v>
      </c>
      <c r="CT61">
        <v>0</v>
      </c>
      <c r="CU61">
        <v>0</v>
      </c>
      <c r="CV61">
        <v>0</v>
      </c>
      <c r="CW61">
        <v>0.99398699999999995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77.546920000000028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437.61</v>
      </c>
      <c r="M62">
        <v>92.91</v>
      </c>
      <c r="N62">
        <v>119.136178</v>
      </c>
      <c r="O62">
        <v>62.39</v>
      </c>
      <c r="P62">
        <v>98.428399999999996</v>
      </c>
      <c r="Q62">
        <v>16.6889</v>
      </c>
      <c r="R62">
        <v>41.7316</v>
      </c>
      <c r="S62">
        <v>20.048400000000001</v>
      </c>
      <c r="T62">
        <v>0.56000000000000005</v>
      </c>
      <c r="U62">
        <v>348.97500000000002</v>
      </c>
      <c r="V62">
        <v>13.413500000000001</v>
      </c>
      <c r="W62">
        <v>34.799309999999998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0.92055900000000002</v>
      </c>
      <c r="AO62">
        <v>0</v>
      </c>
      <c r="AP62">
        <v>0.76859999999999995</v>
      </c>
      <c r="AQ62">
        <v>42.181699999999999</v>
      </c>
      <c r="AR62">
        <v>44.16</v>
      </c>
      <c r="AS62">
        <v>32.688360000000003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77.486920000000026</v>
      </c>
      <c r="BA62">
        <f t="shared" si="1"/>
        <v>2058.2449670000005</v>
      </c>
      <c r="BB62">
        <v>59</v>
      </c>
      <c r="BD62">
        <v>5.94</v>
      </c>
      <c r="BE62">
        <v>1.95</v>
      </c>
      <c r="BF62">
        <v>3.03</v>
      </c>
      <c r="BG62">
        <v>1.84</v>
      </c>
      <c r="BH62">
        <v>9.34</v>
      </c>
      <c r="BI62">
        <v>1.32</v>
      </c>
      <c r="BJ62">
        <v>1.31</v>
      </c>
      <c r="BK62">
        <v>1.85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</v>
      </c>
      <c r="BR62">
        <v>1.07</v>
      </c>
      <c r="BS62">
        <v>1.64</v>
      </c>
      <c r="BT62">
        <v>2.6925140000000001</v>
      </c>
      <c r="BU62">
        <v>1.341844</v>
      </c>
      <c r="BV62">
        <v>2.3522639999999999</v>
      </c>
      <c r="BW62">
        <v>1.9429620000000001</v>
      </c>
      <c r="BX62">
        <v>0.97984300000000002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4.6087860000000003</v>
      </c>
      <c r="CK62">
        <v>0.935114</v>
      </c>
      <c r="CL62">
        <v>1.938104</v>
      </c>
      <c r="CM62">
        <v>3.5116909999999999</v>
      </c>
      <c r="CN62">
        <v>3.542468</v>
      </c>
      <c r="CO62">
        <v>2.0610719999999998</v>
      </c>
      <c r="CP62">
        <v>2.0722879999999999</v>
      </c>
      <c r="CQ62">
        <v>1.771234</v>
      </c>
      <c r="CR62">
        <v>0.848132</v>
      </c>
      <c r="CS62">
        <v>2.7933979999999998</v>
      </c>
      <c r="CT62">
        <v>0</v>
      </c>
      <c r="CU62">
        <v>0</v>
      </c>
      <c r="CV62">
        <v>0</v>
      </c>
      <c r="CW62">
        <v>0.99398699999999995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77.486920000000026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342.58319999999998</v>
      </c>
      <c r="L63">
        <v>437.61</v>
      </c>
      <c r="M63">
        <v>92.91</v>
      </c>
      <c r="N63">
        <v>119.136178</v>
      </c>
      <c r="O63">
        <v>62.39</v>
      </c>
      <c r="P63">
        <v>98.428399999999996</v>
      </c>
      <c r="Q63">
        <v>18.822483999999999</v>
      </c>
      <c r="R63">
        <v>41.7316</v>
      </c>
      <c r="S63">
        <v>23.075254000000001</v>
      </c>
      <c r="T63">
        <v>0.56000000000000005</v>
      </c>
      <c r="U63">
        <v>348.97500000000002</v>
      </c>
      <c r="V63">
        <v>13.413500000000001</v>
      </c>
      <c r="W63">
        <v>34.799309999999998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3.9559120000000001</v>
      </c>
      <c r="AJ63">
        <v>0</v>
      </c>
      <c r="AK63">
        <v>26.555779999999999</v>
      </c>
      <c r="AL63">
        <v>0</v>
      </c>
      <c r="AM63">
        <v>0</v>
      </c>
      <c r="AN63">
        <v>0.92055900000000002</v>
      </c>
      <c r="AO63">
        <v>0</v>
      </c>
      <c r="AP63">
        <v>0.76859999999999995</v>
      </c>
      <c r="AQ63">
        <v>42.181699999999999</v>
      </c>
      <c r="AR63">
        <v>39.744</v>
      </c>
      <c r="AS63">
        <v>32.688360000000003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77.486920000000026</v>
      </c>
      <c r="BA63">
        <f t="shared" si="1"/>
        <v>2067.6222170000001</v>
      </c>
      <c r="BB63">
        <v>60</v>
      </c>
      <c r="BD63">
        <v>5.94</v>
      </c>
      <c r="BE63">
        <v>1.95</v>
      </c>
      <c r="BF63">
        <v>3.03</v>
      </c>
      <c r="BG63">
        <v>1.84</v>
      </c>
      <c r="BH63">
        <v>9.34</v>
      </c>
      <c r="BI63">
        <v>1.32</v>
      </c>
      <c r="BJ63">
        <v>1.31</v>
      </c>
      <c r="BK63">
        <v>1.85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</v>
      </c>
      <c r="BR63">
        <v>1.07</v>
      </c>
      <c r="BS63">
        <v>1.64</v>
      </c>
      <c r="BT63">
        <v>2.6925140000000001</v>
      </c>
      <c r="BU63">
        <v>1.341844</v>
      </c>
      <c r="BV63">
        <v>2.3522639999999999</v>
      </c>
      <c r="BW63">
        <v>1.9429620000000001</v>
      </c>
      <c r="BX63">
        <v>0.97984300000000002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4.6087860000000003</v>
      </c>
      <c r="CK63">
        <v>0.935114</v>
      </c>
      <c r="CL63">
        <v>1.938104</v>
      </c>
      <c r="CM63">
        <v>3.5116909999999999</v>
      </c>
      <c r="CN63">
        <v>3.542468</v>
      </c>
      <c r="CO63">
        <v>2.0610719999999998</v>
      </c>
      <c r="CP63">
        <v>2.0722879999999999</v>
      </c>
      <c r="CQ63">
        <v>1.771234</v>
      </c>
      <c r="CR63">
        <v>0.848132</v>
      </c>
      <c r="CS63">
        <v>2.7933979999999998</v>
      </c>
      <c r="CT63">
        <v>0</v>
      </c>
      <c r="CU63">
        <v>0</v>
      </c>
      <c r="CV63">
        <v>0</v>
      </c>
      <c r="CW63">
        <v>0.99398699999999995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77.486920000000026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342.58319999999998</v>
      </c>
      <c r="L64">
        <v>437.61</v>
      </c>
      <c r="M64">
        <v>92.91</v>
      </c>
      <c r="N64">
        <v>119.136178</v>
      </c>
      <c r="O64">
        <v>62.39</v>
      </c>
      <c r="P64">
        <v>98.428399999999996</v>
      </c>
      <c r="Q64">
        <v>21.1892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13.413500000000001</v>
      </c>
      <c r="W64">
        <v>34.799309999999998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17.142282999999999</v>
      </c>
      <c r="AJ64">
        <v>0</v>
      </c>
      <c r="AK64">
        <v>26.555779999999999</v>
      </c>
      <c r="AL64">
        <v>0</v>
      </c>
      <c r="AM64">
        <v>0</v>
      </c>
      <c r="AN64">
        <v>0.92055900000000002</v>
      </c>
      <c r="AO64">
        <v>0</v>
      </c>
      <c r="AP64">
        <v>0.76859999999999995</v>
      </c>
      <c r="AQ64">
        <v>42.181699999999999</v>
      </c>
      <c r="AR64">
        <v>39.744</v>
      </c>
      <c r="AS64">
        <v>32.688360000000003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77.486920000000026</v>
      </c>
      <c r="BA64">
        <f t="shared" si="1"/>
        <v>2086.1424499999998</v>
      </c>
      <c r="BB64">
        <v>61</v>
      </c>
      <c r="BD64">
        <v>5.94</v>
      </c>
      <c r="BE64">
        <v>1.95</v>
      </c>
      <c r="BF64">
        <v>3.03</v>
      </c>
      <c r="BG64">
        <v>1.84</v>
      </c>
      <c r="BH64">
        <v>9.34</v>
      </c>
      <c r="BI64">
        <v>1.32</v>
      </c>
      <c r="BJ64">
        <v>1.31</v>
      </c>
      <c r="BK64">
        <v>1.85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</v>
      </c>
      <c r="BR64">
        <v>1.07</v>
      </c>
      <c r="BS64">
        <v>1.64</v>
      </c>
      <c r="BT64">
        <v>2.6925140000000001</v>
      </c>
      <c r="BU64">
        <v>1.341844</v>
      </c>
      <c r="BV64">
        <v>2.3522639999999999</v>
      </c>
      <c r="BW64">
        <v>1.9429620000000001</v>
      </c>
      <c r="BX64">
        <v>0.97984300000000002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4.6087860000000003</v>
      </c>
      <c r="CK64">
        <v>0.935114</v>
      </c>
      <c r="CL64">
        <v>1.938104</v>
      </c>
      <c r="CM64">
        <v>3.5116909999999999</v>
      </c>
      <c r="CN64">
        <v>3.542468</v>
      </c>
      <c r="CO64">
        <v>2.0610719999999998</v>
      </c>
      <c r="CP64">
        <v>2.0722879999999999</v>
      </c>
      <c r="CQ64">
        <v>1.771234</v>
      </c>
      <c r="CR64">
        <v>0.848132</v>
      </c>
      <c r="CS64">
        <v>2.7933979999999998</v>
      </c>
      <c r="CT64">
        <v>0</v>
      </c>
      <c r="CU64">
        <v>0</v>
      </c>
      <c r="CV64">
        <v>0</v>
      </c>
      <c r="CW64">
        <v>0.99398699999999995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77.486920000000026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342.58319999999998</v>
      </c>
      <c r="L65">
        <v>437.61</v>
      </c>
      <c r="M65">
        <v>92.91</v>
      </c>
      <c r="N65">
        <v>119.136178</v>
      </c>
      <c r="O65">
        <v>62.39</v>
      </c>
      <c r="P65">
        <v>98.428399999999996</v>
      </c>
      <c r="Q65">
        <v>21.1892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13.413500000000001</v>
      </c>
      <c r="W65">
        <v>32.777999999999999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18.957909000000001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0.92055900000000002</v>
      </c>
      <c r="AO65">
        <v>0</v>
      </c>
      <c r="AP65">
        <v>0.76859999999999995</v>
      </c>
      <c r="AQ65">
        <v>42.181699999999999</v>
      </c>
      <c r="AR65">
        <v>44.16</v>
      </c>
      <c r="AS65">
        <v>29.5944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77.637085000000027</v>
      </c>
      <c r="BA65">
        <f t="shared" si="1"/>
        <v>2087.4089709999998</v>
      </c>
      <c r="BB65">
        <v>62</v>
      </c>
      <c r="BD65">
        <v>5.94</v>
      </c>
      <c r="BE65">
        <v>1.95</v>
      </c>
      <c r="BF65">
        <v>3.03</v>
      </c>
      <c r="BG65">
        <v>1.84</v>
      </c>
      <c r="BH65">
        <v>9.34</v>
      </c>
      <c r="BI65">
        <v>1.32</v>
      </c>
      <c r="BJ65">
        <v>1.31</v>
      </c>
      <c r="BK65">
        <v>1.85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</v>
      </c>
      <c r="BR65">
        <v>1.07</v>
      </c>
      <c r="BS65">
        <v>1.64</v>
      </c>
      <c r="BT65">
        <v>2.6925140000000001</v>
      </c>
      <c r="BU65">
        <v>1.341844</v>
      </c>
      <c r="BV65">
        <v>2.3522639999999999</v>
      </c>
      <c r="BW65">
        <v>1.9429620000000001</v>
      </c>
      <c r="BX65">
        <v>0.97984300000000002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4.6087860000000003</v>
      </c>
      <c r="CK65">
        <v>0.935114</v>
      </c>
      <c r="CL65">
        <v>1.938104</v>
      </c>
      <c r="CM65">
        <v>3.5116909999999999</v>
      </c>
      <c r="CN65">
        <v>3.542468</v>
      </c>
      <c r="CO65">
        <v>2.0610719999999998</v>
      </c>
      <c r="CP65">
        <v>2.0722879999999999</v>
      </c>
      <c r="CQ65">
        <v>1.771234</v>
      </c>
      <c r="CR65">
        <v>0.848132</v>
      </c>
      <c r="CS65">
        <v>2.7933979999999998</v>
      </c>
      <c r="CT65">
        <v>0</v>
      </c>
      <c r="CU65">
        <v>0</v>
      </c>
      <c r="CV65">
        <v>0.15016499999999999</v>
      </c>
      <c r="CW65">
        <v>0.99398699999999995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77.637085000000027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342.58319999999998</v>
      </c>
      <c r="L66">
        <v>437.61</v>
      </c>
      <c r="M66">
        <v>92.91</v>
      </c>
      <c r="N66">
        <v>119.136178</v>
      </c>
      <c r="O66">
        <v>62.39</v>
      </c>
      <c r="P66">
        <v>98.428399999999996</v>
      </c>
      <c r="Q66">
        <v>21.1892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13.413500000000001</v>
      </c>
      <c r="W66">
        <v>32.777999999999999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21.987266000000002</v>
      </c>
      <c r="AI66">
        <v>0</v>
      </c>
      <c r="AJ66">
        <v>0</v>
      </c>
      <c r="AK66">
        <v>26.555779999999999</v>
      </c>
      <c r="AL66">
        <v>0</v>
      </c>
      <c r="AM66">
        <v>0</v>
      </c>
      <c r="AN66">
        <v>0.92055900000000002</v>
      </c>
      <c r="AO66">
        <v>0</v>
      </c>
      <c r="AP66">
        <v>0.76859999999999995</v>
      </c>
      <c r="AQ66">
        <v>42.181699999999999</v>
      </c>
      <c r="AR66">
        <v>44.16</v>
      </c>
      <c r="AS66">
        <v>29.5944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77.662112000000022</v>
      </c>
      <c r="BA66">
        <f t="shared" si="1"/>
        <v>2090.4633550000003</v>
      </c>
      <c r="BB66">
        <v>63</v>
      </c>
      <c r="BD66">
        <v>5.94</v>
      </c>
      <c r="BE66">
        <v>1.95</v>
      </c>
      <c r="BF66">
        <v>3.03</v>
      </c>
      <c r="BG66">
        <v>1.84</v>
      </c>
      <c r="BH66">
        <v>9.34</v>
      </c>
      <c r="BI66">
        <v>1.32</v>
      </c>
      <c r="BJ66">
        <v>1.31</v>
      </c>
      <c r="BK66">
        <v>1.85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</v>
      </c>
      <c r="BR66">
        <v>1.07</v>
      </c>
      <c r="BS66">
        <v>1.64</v>
      </c>
      <c r="BT66">
        <v>2.6925140000000001</v>
      </c>
      <c r="BU66">
        <v>1.341844</v>
      </c>
      <c r="BV66">
        <v>2.3522639999999999</v>
      </c>
      <c r="BW66">
        <v>1.9429620000000001</v>
      </c>
      <c r="BX66">
        <v>0.97984300000000002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4.6087860000000003</v>
      </c>
      <c r="CK66">
        <v>0.935114</v>
      </c>
      <c r="CL66">
        <v>1.938104</v>
      </c>
      <c r="CM66">
        <v>3.5116909999999999</v>
      </c>
      <c r="CN66">
        <v>3.542468</v>
      </c>
      <c r="CO66">
        <v>2.0610719999999998</v>
      </c>
      <c r="CP66">
        <v>2.0722879999999999</v>
      </c>
      <c r="CQ66">
        <v>1.771234</v>
      </c>
      <c r="CR66">
        <v>0.848132</v>
      </c>
      <c r="CS66">
        <v>2.7933979999999998</v>
      </c>
      <c r="CT66">
        <v>0</v>
      </c>
      <c r="CU66">
        <v>0</v>
      </c>
      <c r="CV66">
        <v>0.17519199999999999</v>
      </c>
      <c r="CW66">
        <v>0.99398699999999995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77.662112000000022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342.58319999999998</v>
      </c>
      <c r="L67">
        <v>437.61</v>
      </c>
      <c r="M67">
        <v>92.91</v>
      </c>
      <c r="N67">
        <v>119.136178</v>
      </c>
      <c r="O67">
        <v>62.39</v>
      </c>
      <c r="P67">
        <v>98.428399999999996</v>
      </c>
      <c r="Q67">
        <v>21.1892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13.413500000000001</v>
      </c>
      <c r="W67">
        <v>32.777999999999999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21.987266000000002</v>
      </c>
      <c r="AI67">
        <v>0</v>
      </c>
      <c r="AJ67">
        <v>0</v>
      </c>
      <c r="AK67">
        <v>26.555779999999999</v>
      </c>
      <c r="AL67">
        <v>0</v>
      </c>
      <c r="AM67">
        <v>0</v>
      </c>
      <c r="AN67">
        <v>0.92055900000000002</v>
      </c>
      <c r="AO67">
        <v>0</v>
      </c>
      <c r="AP67">
        <v>0</v>
      </c>
      <c r="AQ67">
        <v>42.181699999999999</v>
      </c>
      <c r="AR67">
        <v>44.16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77.729274000000018</v>
      </c>
      <c r="BA67">
        <f t="shared" si="1"/>
        <v>2089.7619169999998</v>
      </c>
      <c r="BB67">
        <v>64</v>
      </c>
      <c r="BD67">
        <v>5.94</v>
      </c>
      <c r="BE67">
        <v>1.95</v>
      </c>
      <c r="BF67">
        <v>3.03</v>
      </c>
      <c r="BG67">
        <v>1.84</v>
      </c>
      <c r="BH67">
        <v>9.34</v>
      </c>
      <c r="BI67">
        <v>1.32</v>
      </c>
      <c r="BJ67">
        <v>1.31</v>
      </c>
      <c r="BK67">
        <v>1.85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</v>
      </c>
      <c r="BR67">
        <v>1.07</v>
      </c>
      <c r="BS67">
        <v>1.64</v>
      </c>
      <c r="BT67">
        <v>2.6925140000000001</v>
      </c>
      <c r="BU67">
        <v>1.341844</v>
      </c>
      <c r="BV67">
        <v>2.3522639999999999</v>
      </c>
      <c r="BW67">
        <v>1.9429620000000001</v>
      </c>
      <c r="BX67">
        <v>0.97984300000000002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4.6087860000000003</v>
      </c>
      <c r="CK67">
        <v>0.935114</v>
      </c>
      <c r="CL67">
        <v>1.938104</v>
      </c>
      <c r="CM67">
        <v>3.5116909999999999</v>
      </c>
      <c r="CN67">
        <v>3.542468</v>
      </c>
      <c r="CO67">
        <v>2.0610719999999998</v>
      </c>
      <c r="CP67">
        <v>2.1394500000000001</v>
      </c>
      <c r="CQ67">
        <v>1.771234</v>
      </c>
      <c r="CR67">
        <v>0.848132</v>
      </c>
      <c r="CS67">
        <v>2.7933979999999998</v>
      </c>
      <c r="CT67">
        <v>0</v>
      </c>
      <c r="CU67">
        <v>0</v>
      </c>
      <c r="CV67">
        <v>0.17519199999999999</v>
      </c>
      <c r="CW67">
        <v>0.99398699999999995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77.729274000000018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342.58319999999998</v>
      </c>
      <c r="L68">
        <v>437.61</v>
      </c>
      <c r="M68">
        <v>92.91</v>
      </c>
      <c r="N68">
        <v>119.136178</v>
      </c>
      <c r="O68">
        <v>62.39</v>
      </c>
      <c r="P68">
        <v>98.428399999999996</v>
      </c>
      <c r="Q68">
        <v>21.1892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13.413500000000001</v>
      </c>
      <c r="W68">
        <v>32.777999999999999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21.987266000000002</v>
      </c>
      <c r="AI68">
        <v>0</v>
      </c>
      <c r="AJ68">
        <v>0</v>
      </c>
      <c r="AK68">
        <v>26.555779999999999</v>
      </c>
      <c r="AL68">
        <v>0</v>
      </c>
      <c r="AM68">
        <v>0</v>
      </c>
      <c r="AN68">
        <v>0.92055900000000002</v>
      </c>
      <c r="AO68">
        <v>0</v>
      </c>
      <c r="AP68">
        <v>0.25619999999999998</v>
      </c>
      <c r="AQ68">
        <v>42.181699999999999</v>
      </c>
      <c r="AR68">
        <v>44.16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77.920662000000021</v>
      </c>
      <c r="BA68">
        <f t="shared" ref="BA68:BA99" si="4">SUM(B68:AZ68)</f>
        <v>2090.2095050000003</v>
      </c>
      <c r="BB68">
        <v>65</v>
      </c>
      <c r="BD68">
        <v>5.94</v>
      </c>
      <c r="BE68">
        <v>1.95</v>
      </c>
      <c r="BF68">
        <v>3.03</v>
      </c>
      <c r="BG68">
        <v>1.84</v>
      </c>
      <c r="BH68">
        <v>9.34</v>
      </c>
      <c r="BI68">
        <v>1.32</v>
      </c>
      <c r="BJ68">
        <v>1.31</v>
      </c>
      <c r="BK68">
        <v>1.85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</v>
      </c>
      <c r="BR68">
        <v>1.07</v>
      </c>
      <c r="BS68">
        <v>1.64</v>
      </c>
      <c r="BT68">
        <v>2.6925140000000001</v>
      </c>
      <c r="BU68">
        <v>1.341844</v>
      </c>
      <c r="BV68">
        <v>2.3522639999999999</v>
      </c>
      <c r="BW68">
        <v>1.9429620000000001</v>
      </c>
      <c r="BX68">
        <v>0.97984300000000002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4.6087860000000003</v>
      </c>
      <c r="CK68">
        <v>0.935114</v>
      </c>
      <c r="CL68">
        <v>1.938104</v>
      </c>
      <c r="CM68">
        <v>3.5116909999999999</v>
      </c>
      <c r="CN68">
        <v>3.542468</v>
      </c>
      <c r="CO68">
        <v>2.0610719999999998</v>
      </c>
      <c r="CP68">
        <v>2.330838</v>
      </c>
      <c r="CQ68">
        <v>1.771234</v>
      </c>
      <c r="CR68">
        <v>0.848132</v>
      </c>
      <c r="CS68">
        <v>2.7933979999999998</v>
      </c>
      <c r="CT68">
        <v>0</v>
      </c>
      <c r="CU68">
        <v>0</v>
      </c>
      <c r="CV68">
        <v>0.17519199999999999</v>
      </c>
      <c r="CW68">
        <v>0.99398699999999995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77.920662000000021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342.58319999999998</v>
      </c>
      <c r="L69">
        <v>437.61</v>
      </c>
      <c r="M69">
        <v>92.91</v>
      </c>
      <c r="N69">
        <v>119.136178</v>
      </c>
      <c r="O69">
        <v>62.39</v>
      </c>
      <c r="P69">
        <v>98.061099999999996</v>
      </c>
      <c r="Q69">
        <v>21.1892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13.413500000000001</v>
      </c>
      <c r="W69">
        <v>32.777999999999999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21.987266000000002</v>
      </c>
      <c r="AI69">
        <v>0</v>
      </c>
      <c r="AJ69">
        <v>0</v>
      </c>
      <c r="AK69">
        <v>26.555779999999999</v>
      </c>
      <c r="AL69">
        <v>0</v>
      </c>
      <c r="AM69">
        <v>0</v>
      </c>
      <c r="AN69">
        <v>0.92055900000000002</v>
      </c>
      <c r="AO69">
        <v>0</v>
      </c>
      <c r="AP69">
        <v>0.25619999999999998</v>
      </c>
      <c r="AQ69">
        <v>42.181699999999999</v>
      </c>
      <c r="AR69">
        <v>44.16</v>
      </c>
      <c r="AS69">
        <v>31.897382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78.014907000000022</v>
      </c>
      <c r="BA69">
        <f t="shared" si="4"/>
        <v>2092.2394320000003</v>
      </c>
      <c r="BB69">
        <v>66</v>
      </c>
      <c r="BD69">
        <v>5.94</v>
      </c>
      <c r="BE69">
        <v>1.95</v>
      </c>
      <c r="BF69">
        <v>3.03</v>
      </c>
      <c r="BG69">
        <v>1.84</v>
      </c>
      <c r="BH69">
        <v>9.34</v>
      </c>
      <c r="BI69">
        <v>1.32</v>
      </c>
      <c r="BJ69">
        <v>1.31</v>
      </c>
      <c r="BK69">
        <v>1.85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</v>
      </c>
      <c r="BR69">
        <v>1.07</v>
      </c>
      <c r="BS69">
        <v>1.64</v>
      </c>
      <c r="BT69">
        <v>2.6925140000000001</v>
      </c>
      <c r="BU69">
        <v>1.341844</v>
      </c>
      <c r="BV69">
        <v>2.3522639999999999</v>
      </c>
      <c r="BW69">
        <v>1.9429620000000001</v>
      </c>
      <c r="BX69">
        <v>0.97984300000000002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4.6087860000000003</v>
      </c>
      <c r="CK69">
        <v>0.935114</v>
      </c>
      <c r="CL69">
        <v>1.938104</v>
      </c>
      <c r="CM69">
        <v>3.5116909999999999</v>
      </c>
      <c r="CN69">
        <v>3.542468</v>
      </c>
      <c r="CO69">
        <v>2.0610719999999998</v>
      </c>
      <c r="CP69">
        <v>2.4250829999999999</v>
      </c>
      <c r="CQ69">
        <v>1.771234</v>
      </c>
      <c r="CR69">
        <v>0.848132</v>
      </c>
      <c r="CS69">
        <v>2.7933979999999998</v>
      </c>
      <c r="CT69">
        <v>0</v>
      </c>
      <c r="CU69">
        <v>0</v>
      </c>
      <c r="CV69">
        <v>0.17519199999999999</v>
      </c>
      <c r="CW69">
        <v>0.99398699999999995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78.014907000000022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342.58319999999998</v>
      </c>
      <c r="L70">
        <v>437.61</v>
      </c>
      <c r="M70">
        <v>92.91</v>
      </c>
      <c r="N70">
        <v>119.136178</v>
      </c>
      <c r="O70">
        <v>62.39</v>
      </c>
      <c r="P70">
        <v>98.061099999999996</v>
      </c>
      <c r="Q70">
        <v>21.1892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13.413500000000001</v>
      </c>
      <c r="W70">
        <v>32.777999999999999</v>
      </c>
      <c r="X70">
        <v>146.26089999999999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0</v>
      </c>
      <c r="AN70">
        <v>0.92055900000000002</v>
      </c>
      <c r="AO70">
        <v>0</v>
      </c>
      <c r="AP70">
        <v>0.25619999999999998</v>
      </c>
      <c r="AQ70">
        <v>42.181699999999999</v>
      </c>
      <c r="AR70">
        <v>44.16</v>
      </c>
      <c r="AS70">
        <v>31.897382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78.088438000000025</v>
      </c>
      <c r="BA70">
        <f t="shared" si="4"/>
        <v>2094.4628280000002</v>
      </c>
      <c r="BB70">
        <v>67</v>
      </c>
      <c r="BD70">
        <v>5.94</v>
      </c>
      <c r="BE70">
        <v>1.95</v>
      </c>
      <c r="BF70">
        <v>3.03</v>
      </c>
      <c r="BG70">
        <v>1.84</v>
      </c>
      <c r="BH70">
        <v>9.34</v>
      </c>
      <c r="BI70">
        <v>1.32</v>
      </c>
      <c r="BJ70">
        <v>1.31</v>
      </c>
      <c r="BK70">
        <v>1.85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</v>
      </c>
      <c r="BR70">
        <v>1.07</v>
      </c>
      <c r="BS70">
        <v>1.64</v>
      </c>
      <c r="BT70">
        <v>2.6925140000000001</v>
      </c>
      <c r="BU70">
        <v>1.341844</v>
      </c>
      <c r="BV70">
        <v>2.3522639999999999</v>
      </c>
      <c r="BW70">
        <v>1.9429620000000001</v>
      </c>
      <c r="BX70">
        <v>0.97984300000000002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4.6087860000000003</v>
      </c>
      <c r="CK70">
        <v>0.935114</v>
      </c>
      <c r="CL70">
        <v>1.938104</v>
      </c>
      <c r="CM70">
        <v>3.5116909999999999</v>
      </c>
      <c r="CN70">
        <v>3.542468</v>
      </c>
      <c r="CO70">
        <v>2.0610719999999998</v>
      </c>
      <c r="CP70">
        <v>2.4819290000000001</v>
      </c>
      <c r="CQ70">
        <v>1.771234</v>
      </c>
      <c r="CR70">
        <v>0.848132</v>
      </c>
      <c r="CS70">
        <v>2.7933979999999998</v>
      </c>
      <c r="CT70">
        <v>0</v>
      </c>
      <c r="CU70">
        <v>0</v>
      </c>
      <c r="CV70">
        <v>0.19187699999999999</v>
      </c>
      <c r="CW70">
        <v>0.99398699999999995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78.088438000000025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342.58319999999998</v>
      </c>
      <c r="L71">
        <v>437.61</v>
      </c>
      <c r="M71">
        <v>92.91</v>
      </c>
      <c r="N71">
        <v>119.136178</v>
      </c>
      <c r="O71">
        <v>62.39</v>
      </c>
      <c r="P71">
        <v>98.061099999999996</v>
      </c>
      <c r="Q71">
        <v>21.555413000000001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13.413500000000001</v>
      </c>
      <c r="W71">
        <v>34.532803000000001</v>
      </c>
      <c r="X71">
        <v>146.26089999999999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10.918805000000001</v>
      </c>
      <c r="AN71">
        <v>0.92055900000000002</v>
      </c>
      <c r="AO71">
        <v>0</v>
      </c>
      <c r="AP71">
        <v>0.25619999999999998</v>
      </c>
      <c r="AQ71">
        <v>42.181699999999999</v>
      </c>
      <c r="AR71">
        <v>44.16</v>
      </c>
      <c r="AS71">
        <v>31.897382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78.409624000000036</v>
      </c>
      <c r="BA71">
        <f t="shared" si="4"/>
        <v>2122.7751760000001</v>
      </c>
      <c r="BB71">
        <v>68</v>
      </c>
      <c r="BD71">
        <v>5.94</v>
      </c>
      <c r="BE71">
        <v>1.95</v>
      </c>
      <c r="BF71">
        <v>3.03</v>
      </c>
      <c r="BG71">
        <v>1.84</v>
      </c>
      <c r="BH71">
        <v>9.34</v>
      </c>
      <c r="BI71">
        <v>1.41</v>
      </c>
      <c r="BJ71">
        <v>1.31</v>
      </c>
      <c r="BK71">
        <v>1.85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</v>
      </c>
      <c r="BR71">
        <v>1.07</v>
      </c>
      <c r="BS71">
        <v>1.64</v>
      </c>
      <c r="BT71">
        <v>2.6925140000000001</v>
      </c>
      <c r="BU71">
        <v>1.341844</v>
      </c>
      <c r="BV71">
        <v>2.3522639999999999</v>
      </c>
      <c r="BW71">
        <v>1.9429620000000001</v>
      </c>
      <c r="BX71">
        <v>0.97984300000000002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4.6087860000000003</v>
      </c>
      <c r="CK71">
        <v>0.935114</v>
      </c>
      <c r="CL71">
        <v>1.938104</v>
      </c>
      <c r="CM71">
        <v>3.5116909999999999</v>
      </c>
      <c r="CN71">
        <v>3.542468</v>
      </c>
      <c r="CO71">
        <v>2.0610719999999998</v>
      </c>
      <c r="CP71">
        <v>2.5387749999999998</v>
      </c>
      <c r="CQ71">
        <v>1.771234</v>
      </c>
      <c r="CR71">
        <v>0.848132</v>
      </c>
      <c r="CS71">
        <v>2.7933979999999998</v>
      </c>
      <c r="CT71">
        <v>5.4765000000000001E-2</v>
      </c>
      <c r="CU71">
        <v>0</v>
      </c>
      <c r="CV71">
        <v>0.31145200000000001</v>
      </c>
      <c r="CW71">
        <v>0.99398699999999995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78.409624000000036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342.58319999999998</v>
      </c>
      <c r="L72">
        <v>437.61</v>
      </c>
      <c r="M72">
        <v>92.91</v>
      </c>
      <c r="N72">
        <v>119.136178</v>
      </c>
      <c r="O72">
        <v>62.39</v>
      </c>
      <c r="P72">
        <v>98.061099999999996</v>
      </c>
      <c r="Q72">
        <v>21.555413000000001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13.413500000000001</v>
      </c>
      <c r="W72">
        <v>34.799309999999998</v>
      </c>
      <c r="X72">
        <v>146.26089999999999</v>
      </c>
      <c r="Y72">
        <v>0</v>
      </c>
      <c r="Z72">
        <v>6.5537999999999998</v>
      </c>
      <c r="AA72">
        <v>3.7919999999999998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43.044772000000002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10.918805000000001</v>
      </c>
      <c r="AN72">
        <v>0.92055900000000002</v>
      </c>
      <c r="AO72">
        <v>0</v>
      </c>
      <c r="AP72">
        <v>0</v>
      </c>
      <c r="AQ72">
        <v>42.181699999999999</v>
      </c>
      <c r="AR72">
        <v>44.16</v>
      </c>
      <c r="AS72">
        <v>31.897382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79.063415000000035</v>
      </c>
      <c r="BA72">
        <f t="shared" si="4"/>
        <v>2162.759106</v>
      </c>
      <c r="BB72">
        <v>69</v>
      </c>
      <c r="BD72">
        <v>5.94</v>
      </c>
      <c r="BE72">
        <v>1.95</v>
      </c>
      <c r="BF72">
        <v>3.03</v>
      </c>
      <c r="BG72">
        <v>1.84</v>
      </c>
      <c r="BH72">
        <v>9.34</v>
      </c>
      <c r="BI72">
        <v>1.41</v>
      </c>
      <c r="BJ72">
        <v>1.31</v>
      </c>
      <c r="BK72">
        <v>1.85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</v>
      </c>
      <c r="BR72">
        <v>1.07</v>
      </c>
      <c r="BS72">
        <v>1.64</v>
      </c>
      <c r="BT72">
        <v>2.6925140000000001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4.6087860000000003</v>
      </c>
      <c r="CK72">
        <v>0.935114</v>
      </c>
      <c r="CL72">
        <v>1.938104</v>
      </c>
      <c r="CM72">
        <v>3.5116909999999999</v>
      </c>
      <c r="CN72">
        <v>3.542468</v>
      </c>
      <c r="CO72">
        <v>2.0610719999999998</v>
      </c>
      <c r="CP72">
        <v>2.595621</v>
      </c>
      <c r="CQ72">
        <v>1.771234</v>
      </c>
      <c r="CR72">
        <v>0.848132</v>
      </c>
      <c r="CS72">
        <v>2.7933979999999998</v>
      </c>
      <c r="CT72">
        <v>0.49598399999999998</v>
      </c>
      <c r="CU72">
        <v>0</v>
      </c>
      <c r="CV72">
        <v>0.46717799999999998</v>
      </c>
      <c r="CW72">
        <v>0.99398699999999995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79.063415000000035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342.58319999999998</v>
      </c>
      <c r="L73">
        <v>437.61</v>
      </c>
      <c r="M73">
        <v>92.91</v>
      </c>
      <c r="N73">
        <v>119.136178</v>
      </c>
      <c r="O73">
        <v>62.39</v>
      </c>
      <c r="P73">
        <v>98.061099999999996</v>
      </c>
      <c r="Q73">
        <v>21.555413000000001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13.413500000000001</v>
      </c>
      <c r="W73">
        <v>34.799309999999998</v>
      </c>
      <c r="X73">
        <v>146.26089999999999</v>
      </c>
      <c r="Y73">
        <v>0</v>
      </c>
      <c r="Z73">
        <v>6.5537999999999998</v>
      </c>
      <c r="AA73">
        <v>13.983000000000001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43.044772000000002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0.92055900000000002</v>
      </c>
      <c r="AO73">
        <v>0</v>
      </c>
      <c r="AP73">
        <v>0</v>
      </c>
      <c r="AQ73">
        <v>42.181699999999999</v>
      </c>
      <c r="AR73">
        <v>44.16</v>
      </c>
      <c r="AS73">
        <v>31.897382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79.619875000000022</v>
      </c>
      <c r="BA73">
        <f t="shared" si="4"/>
        <v>2182.402294</v>
      </c>
      <c r="BB73">
        <v>70</v>
      </c>
      <c r="BD73">
        <v>5.94</v>
      </c>
      <c r="BE73">
        <v>1.95</v>
      </c>
      <c r="BF73">
        <v>3.03</v>
      </c>
      <c r="BG73">
        <v>1.84</v>
      </c>
      <c r="BH73">
        <v>9.34</v>
      </c>
      <c r="BI73">
        <v>1.41</v>
      </c>
      <c r="BJ73">
        <v>1.38</v>
      </c>
      <c r="BK73">
        <v>1.85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</v>
      </c>
      <c r="BR73">
        <v>1.07</v>
      </c>
      <c r="BS73">
        <v>1.64</v>
      </c>
      <c r="BT73">
        <v>2.6925140000000001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4.6640079999999999</v>
      </c>
      <c r="CK73">
        <v>0.935114</v>
      </c>
      <c r="CL73">
        <v>1.938104</v>
      </c>
      <c r="CM73">
        <v>3.5116909999999999</v>
      </c>
      <c r="CN73">
        <v>3.542468</v>
      </c>
      <c r="CO73">
        <v>2.0610719999999998</v>
      </c>
      <c r="CP73">
        <v>2.665276</v>
      </c>
      <c r="CQ73">
        <v>1.771234</v>
      </c>
      <c r="CR73">
        <v>0.848132</v>
      </c>
      <c r="CS73">
        <v>2.7933979999999998</v>
      </c>
      <c r="CT73">
        <v>0.49598399999999998</v>
      </c>
      <c r="CU73">
        <v>0.36158299999999999</v>
      </c>
      <c r="CV73">
        <v>0.46717799999999998</v>
      </c>
      <c r="CW73">
        <v>0.99398699999999995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79.619875000000022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342.58319999999998</v>
      </c>
      <c r="L74">
        <v>437.61</v>
      </c>
      <c r="M74">
        <v>92.91</v>
      </c>
      <c r="N74">
        <v>119.136178</v>
      </c>
      <c r="O74">
        <v>62.39</v>
      </c>
      <c r="P74">
        <v>98.061099999999996</v>
      </c>
      <c r="Q74">
        <v>21.555413000000001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13.413500000000001</v>
      </c>
      <c r="W74">
        <v>34.799309999999998</v>
      </c>
      <c r="X74">
        <v>146.26089999999999</v>
      </c>
      <c r="Y74">
        <v>0</v>
      </c>
      <c r="Z74">
        <v>6.5537999999999998</v>
      </c>
      <c r="AA74">
        <v>17.774999999999999</v>
      </c>
      <c r="AB74">
        <v>13.600092</v>
      </c>
      <c r="AC74">
        <v>1.5828450000000001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72.411394000000001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0.92055900000000002</v>
      </c>
      <c r="AO74">
        <v>0</v>
      </c>
      <c r="AP74">
        <v>0</v>
      </c>
      <c r="AQ74">
        <v>42.181699999999999</v>
      </c>
      <c r="AR74">
        <v>44.16</v>
      </c>
      <c r="AS74">
        <v>31.897382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79.861591000000018</v>
      </c>
      <c r="BA74">
        <f t="shared" si="4"/>
        <v>2220.2604089999995</v>
      </c>
      <c r="BB74">
        <v>71</v>
      </c>
      <c r="BD74">
        <v>5.94</v>
      </c>
      <c r="BE74">
        <v>1.95</v>
      </c>
      <c r="BF74">
        <v>3.03</v>
      </c>
      <c r="BG74">
        <v>1.84</v>
      </c>
      <c r="BH74">
        <v>9.34</v>
      </c>
      <c r="BI74">
        <v>1.41</v>
      </c>
      <c r="BJ74">
        <v>1.4</v>
      </c>
      <c r="BK74">
        <v>1.85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</v>
      </c>
      <c r="BR74">
        <v>1.07</v>
      </c>
      <c r="BS74">
        <v>1.64</v>
      </c>
      <c r="BT74">
        <v>2.6925140000000001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4.6660380000000004</v>
      </c>
      <c r="CK74">
        <v>0.935114</v>
      </c>
      <c r="CL74">
        <v>1.938104</v>
      </c>
      <c r="CM74">
        <v>3.5116909999999999</v>
      </c>
      <c r="CN74">
        <v>3.542468</v>
      </c>
      <c r="CO74">
        <v>2.0610719999999998</v>
      </c>
      <c r="CP74">
        <v>2.7363339999999998</v>
      </c>
      <c r="CQ74">
        <v>1.771234</v>
      </c>
      <c r="CR74">
        <v>0.848132</v>
      </c>
      <c r="CS74">
        <v>2.7933979999999998</v>
      </c>
      <c r="CT74">
        <v>0.49598399999999998</v>
      </c>
      <c r="CU74">
        <v>0.40175899999999998</v>
      </c>
      <c r="CV74">
        <v>0.57562999999999998</v>
      </c>
      <c r="CW74">
        <v>0.99398699999999995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79.861591000000018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342.58319999999998</v>
      </c>
      <c r="L75">
        <v>437.61</v>
      </c>
      <c r="M75">
        <v>92.91</v>
      </c>
      <c r="N75">
        <v>119.136178</v>
      </c>
      <c r="O75">
        <v>62.39</v>
      </c>
      <c r="P75">
        <v>98.061099999999996</v>
      </c>
      <c r="Q75">
        <v>21.555413000000001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13.413500000000001</v>
      </c>
      <c r="W75">
        <v>34.799309999999998</v>
      </c>
      <c r="X75">
        <v>146.26089999999999</v>
      </c>
      <c r="Y75">
        <v>0</v>
      </c>
      <c r="Z75">
        <v>11</v>
      </c>
      <c r="AA75">
        <v>25.28</v>
      </c>
      <c r="AB75">
        <v>27.422225999999998</v>
      </c>
      <c r="AC75">
        <v>13.849888999999999</v>
      </c>
      <c r="AD75">
        <v>15.306336</v>
      </c>
      <c r="AE75">
        <v>0</v>
      </c>
      <c r="AF75">
        <v>25.403012</v>
      </c>
      <c r="AG75">
        <v>43.044772000000002</v>
      </c>
      <c r="AH75">
        <v>96.548524999999998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0.92055900000000002</v>
      </c>
      <c r="AO75">
        <v>0</v>
      </c>
      <c r="AP75">
        <v>0</v>
      </c>
      <c r="AQ75">
        <v>42.181699999999999</v>
      </c>
      <c r="AR75">
        <v>44.16</v>
      </c>
      <c r="AS75">
        <v>29.5944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80.847102000000007</v>
      </c>
      <c r="BA75">
        <f t="shared" si="4"/>
        <v>2295.735623</v>
      </c>
      <c r="BB75">
        <v>72</v>
      </c>
      <c r="BD75">
        <v>6.43</v>
      </c>
      <c r="BE75">
        <v>1.95</v>
      </c>
      <c r="BF75">
        <v>3.03</v>
      </c>
      <c r="BG75">
        <v>1.84</v>
      </c>
      <c r="BH75">
        <v>9.34</v>
      </c>
      <c r="BI75">
        <v>1.41</v>
      </c>
      <c r="BJ75">
        <v>1.4</v>
      </c>
      <c r="BK75">
        <v>1.85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</v>
      </c>
      <c r="BR75">
        <v>1.07</v>
      </c>
      <c r="BS75">
        <v>1.64</v>
      </c>
      <c r="BT75">
        <v>2.6925140000000001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4.6660380000000004</v>
      </c>
      <c r="CK75">
        <v>0.935114</v>
      </c>
      <c r="CL75">
        <v>1.938104</v>
      </c>
      <c r="CM75">
        <v>3.5116909999999999</v>
      </c>
      <c r="CN75">
        <v>3.542468</v>
      </c>
      <c r="CO75">
        <v>2.0610719999999998</v>
      </c>
      <c r="CP75">
        <v>2.8073709999999998</v>
      </c>
      <c r="CQ75">
        <v>1.771234</v>
      </c>
      <c r="CR75">
        <v>0.848132</v>
      </c>
      <c r="CS75">
        <v>2.7933979999999998</v>
      </c>
      <c r="CT75">
        <v>0.49598399999999998</v>
      </c>
      <c r="CU75">
        <v>0.63435600000000003</v>
      </c>
      <c r="CV75">
        <v>0.76750700000000005</v>
      </c>
      <c r="CW75">
        <v>0.99398699999999995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80.847102000000007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342.58319999999998</v>
      </c>
      <c r="L76">
        <v>437.61</v>
      </c>
      <c r="M76">
        <v>92.91</v>
      </c>
      <c r="N76">
        <v>119.136178</v>
      </c>
      <c r="O76">
        <v>62.39</v>
      </c>
      <c r="P76">
        <v>98.061099999999996</v>
      </c>
      <c r="Q76">
        <v>21.555413000000001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13.413500000000001</v>
      </c>
      <c r="W76">
        <v>34.799309999999998</v>
      </c>
      <c r="X76">
        <v>146.26089999999999</v>
      </c>
      <c r="Y76">
        <v>0</v>
      </c>
      <c r="Z76">
        <v>13.1076</v>
      </c>
      <c r="AA76">
        <v>28.09872</v>
      </c>
      <c r="AB76">
        <v>41.133339999999997</v>
      </c>
      <c r="AC76">
        <v>20.06915</v>
      </c>
      <c r="AD76">
        <v>28.289387999999999</v>
      </c>
      <c r="AE76">
        <v>0</v>
      </c>
      <c r="AF76">
        <v>36.17389</v>
      </c>
      <c r="AG76">
        <v>43.044772000000002</v>
      </c>
      <c r="AH76">
        <v>96.548524999999998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0.92055900000000002</v>
      </c>
      <c r="AO76">
        <v>0</v>
      </c>
      <c r="AP76">
        <v>0.25619999999999998</v>
      </c>
      <c r="AQ76">
        <v>42.181699999999999</v>
      </c>
      <c r="AR76">
        <v>44.16</v>
      </c>
      <c r="AS76">
        <v>29.5944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81.629807999999997</v>
      </c>
      <c r="BA76">
        <f t="shared" si="4"/>
        <v>2345.3851540000001</v>
      </c>
      <c r="BB76">
        <v>73</v>
      </c>
      <c r="BD76">
        <v>6.52</v>
      </c>
      <c r="BE76">
        <v>1.95</v>
      </c>
      <c r="BF76">
        <v>3.03</v>
      </c>
      <c r="BG76">
        <v>1.84</v>
      </c>
      <c r="BH76">
        <v>9.34</v>
      </c>
      <c r="BI76">
        <v>1.41</v>
      </c>
      <c r="BJ76">
        <v>1.4</v>
      </c>
      <c r="BK76">
        <v>1.85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</v>
      </c>
      <c r="BR76">
        <v>1.07</v>
      </c>
      <c r="BS76">
        <v>1.64</v>
      </c>
      <c r="BT76">
        <v>2.6925140000000001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4.6660380000000004</v>
      </c>
      <c r="CK76">
        <v>0.935114</v>
      </c>
      <c r="CL76">
        <v>1.938104</v>
      </c>
      <c r="CM76">
        <v>3.5116909999999999</v>
      </c>
      <c r="CN76">
        <v>3.542468</v>
      </c>
      <c r="CO76">
        <v>2.0610719999999998</v>
      </c>
      <c r="CP76">
        <v>2.8784079999999999</v>
      </c>
      <c r="CQ76">
        <v>1.771234</v>
      </c>
      <c r="CR76">
        <v>0.848132</v>
      </c>
      <c r="CS76">
        <v>2.7933979999999998</v>
      </c>
      <c r="CT76">
        <v>0.49598399999999998</v>
      </c>
      <c r="CU76">
        <v>1.2560249999999999</v>
      </c>
      <c r="CV76">
        <v>0.76750700000000005</v>
      </c>
      <c r="CW76">
        <v>0.99398699999999995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81.629807999999997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342.58319999999998</v>
      </c>
      <c r="L77">
        <v>437.61</v>
      </c>
      <c r="M77">
        <v>92.91</v>
      </c>
      <c r="N77">
        <v>119.136178</v>
      </c>
      <c r="O77">
        <v>62.39</v>
      </c>
      <c r="P77">
        <v>98.061099999999996</v>
      </c>
      <c r="Q77">
        <v>21.555413000000001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13.413500000000001</v>
      </c>
      <c r="W77">
        <v>34.799309999999998</v>
      </c>
      <c r="X77">
        <v>146.26089999999999</v>
      </c>
      <c r="Y77">
        <v>0</v>
      </c>
      <c r="Z77">
        <v>13.1076</v>
      </c>
      <c r="AA77">
        <v>28.09872</v>
      </c>
      <c r="AB77">
        <v>41.133339999999997</v>
      </c>
      <c r="AC77">
        <v>20.06915</v>
      </c>
      <c r="AD77">
        <v>28.289387999999999</v>
      </c>
      <c r="AE77">
        <v>0</v>
      </c>
      <c r="AF77">
        <v>36.17389</v>
      </c>
      <c r="AG77">
        <v>43.044772000000002</v>
      </c>
      <c r="AH77">
        <v>120.685658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0.92055900000000002</v>
      </c>
      <c r="AO77">
        <v>0</v>
      </c>
      <c r="AP77">
        <v>0</v>
      </c>
      <c r="AQ77">
        <v>42.181699999999999</v>
      </c>
      <c r="AR77">
        <v>44.16</v>
      </c>
      <c r="AS77">
        <v>29.5944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81.322721000000001</v>
      </c>
      <c r="BA77">
        <f t="shared" si="4"/>
        <v>2368.9590000000003</v>
      </c>
      <c r="BB77">
        <v>74</v>
      </c>
      <c r="BD77">
        <v>6.52</v>
      </c>
      <c r="BE77">
        <v>1.95</v>
      </c>
      <c r="BF77">
        <v>3.03</v>
      </c>
      <c r="BG77">
        <v>1.84</v>
      </c>
      <c r="BH77">
        <v>9.34</v>
      </c>
      <c r="BI77">
        <v>1.4</v>
      </c>
      <c r="BJ77">
        <v>1.39</v>
      </c>
      <c r="BK77">
        <v>1.87</v>
      </c>
      <c r="BL77">
        <v>0</v>
      </c>
      <c r="BM77">
        <v>0.2</v>
      </c>
      <c r="BN77">
        <v>3.57</v>
      </c>
      <c r="BO77">
        <v>3.21</v>
      </c>
      <c r="BP77">
        <v>0.25</v>
      </c>
      <c r="BQ77">
        <v>2</v>
      </c>
      <c r="BR77">
        <v>1.07</v>
      </c>
      <c r="BS77">
        <v>1.64</v>
      </c>
      <c r="BT77">
        <v>2.6925140000000001</v>
      </c>
      <c r="BU77">
        <v>1.341844</v>
      </c>
      <c r="BV77">
        <v>2.3522639999999999</v>
      </c>
      <c r="BW77">
        <v>1.9429620000000001</v>
      </c>
      <c r="BX77">
        <v>0.97984300000000002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4.6660380000000004</v>
      </c>
      <c r="CK77">
        <v>0.935114</v>
      </c>
      <c r="CL77">
        <v>1.938104</v>
      </c>
      <c r="CM77">
        <v>3.5116909999999999</v>
      </c>
      <c r="CN77">
        <v>3.542468</v>
      </c>
      <c r="CO77">
        <v>2.0610719999999998</v>
      </c>
      <c r="CP77">
        <v>2.9494449999999999</v>
      </c>
      <c r="CQ77">
        <v>1.771234</v>
      </c>
      <c r="CR77">
        <v>0.848132</v>
      </c>
      <c r="CS77">
        <v>2.7933979999999998</v>
      </c>
      <c r="CT77">
        <v>0.49598399999999998</v>
      </c>
      <c r="CU77">
        <v>1.2560249999999999</v>
      </c>
      <c r="CV77">
        <v>0.95938299999999999</v>
      </c>
      <c r="CW77">
        <v>0.99398699999999995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81.322721000000001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342.58319999999998</v>
      </c>
      <c r="L78">
        <v>437.61</v>
      </c>
      <c r="M78">
        <v>92.91</v>
      </c>
      <c r="N78">
        <v>119.136178</v>
      </c>
      <c r="O78">
        <v>62.39</v>
      </c>
      <c r="P78">
        <v>98.061099999999996</v>
      </c>
      <c r="Q78">
        <v>21.555413000000001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13.413500000000001</v>
      </c>
      <c r="W78">
        <v>34.799309999999998</v>
      </c>
      <c r="X78">
        <v>146.26089999999999</v>
      </c>
      <c r="Y78">
        <v>0</v>
      </c>
      <c r="Z78">
        <v>13.1076</v>
      </c>
      <c r="AA78">
        <v>28.09872</v>
      </c>
      <c r="AB78">
        <v>41.133339999999997</v>
      </c>
      <c r="AC78">
        <v>20.06915</v>
      </c>
      <c r="AD78">
        <v>28.289387999999999</v>
      </c>
      <c r="AE78">
        <v>0</v>
      </c>
      <c r="AF78">
        <v>36.17389</v>
      </c>
      <c r="AG78">
        <v>43.044772000000002</v>
      </c>
      <c r="AH78">
        <v>120.685658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0.92055900000000002</v>
      </c>
      <c r="AO78">
        <v>0</v>
      </c>
      <c r="AP78">
        <v>0</v>
      </c>
      <c r="AQ78">
        <v>42.181699999999999</v>
      </c>
      <c r="AR78">
        <v>44.16</v>
      </c>
      <c r="AS78">
        <v>29.5944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81.103753000000012</v>
      </c>
      <c r="BA78">
        <f t="shared" si="4"/>
        <v>2368.7400320000002</v>
      </c>
      <c r="BB78">
        <v>75</v>
      </c>
      <c r="BD78">
        <v>6.52</v>
      </c>
      <c r="BE78">
        <v>1.95</v>
      </c>
      <c r="BF78">
        <v>3.03</v>
      </c>
      <c r="BG78">
        <v>1.84</v>
      </c>
      <c r="BH78">
        <v>9.34</v>
      </c>
      <c r="BI78">
        <v>1.4</v>
      </c>
      <c r="BJ78">
        <v>1.39</v>
      </c>
      <c r="BK78">
        <v>1.88</v>
      </c>
      <c r="BL78">
        <v>0</v>
      </c>
      <c r="BM78">
        <v>0.2</v>
      </c>
      <c r="BN78">
        <v>3.57</v>
      </c>
      <c r="BO78">
        <v>2.91</v>
      </c>
      <c r="BP78">
        <v>0.25</v>
      </c>
      <c r="BQ78">
        <v>2</v>
      </c>
      <c r="BR78">
        <v>1.07</v>
      </c>
      <c r="BS78">
        <v>1.64</v>
      </c>
      <c r="BT78">
        <v>2.6925140000000001</v>
      </c>
      <c r="BU78">
        <v>1.341844</v>
      </c>
      <c r="BV78">
        <v>2.3522639999999999</v>
      </c>
      <c r="BW78">
        <v>1.9429620000000001</v>
      </c>
      <c r="BX78">
        <v>0.97984300000000002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4.6660380000000004</v>
      </c>
      <c r="CK78">
        <v>0.935114</v>
      </c>
      <c r="CL78">
        <v>1.938104</v>
      </c>
      <c r="CM78">
        <v>3.5116909999999999</v>
      </c>
      <c r="CN78">
        <v>3.542468</v>
      </c>
      <c r="CO78">
        <v>2.0610719999999998</v>
      </c>
      <c r="CP78">
        <v>3.0204770000000001</v>
      </c>
      <c r="CQ78">
        <v>1.771234</v>
      </c>
      <c r="CR78">
        <v>0.848132</v>
      </c>
      <c r="CS78">
        <v>2.7933979999999998</v>
      </c>
      <c r="CT78">
        <v>0.49598399999999998</v>
      </c>
      <c r="CU78">
        <v>1.2560249999999999</v>
      </c>
      <c r="CV78">
        <v>0.95938299999999999</v>
      </c>
      <c r="CW78">
        <v>0.99398699999999995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81.103753000000012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342.58319999999998</v>
      </c>
      <c r="L79">
        <v>437.61</v>
      </c>
      <c r="M79">
        <v>92.91</v>
      </c>
      <c r="N79">
        <v>119.136178</v>
      </c>
      <c r="O79">
        <v>62.39</v>
      </c>
      <c r="P79">
        <v>98.061099999999996</v>
      </c>
      <c r="Q79">
        <v>21.555413000000001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13.413500000000001</v>
      </c>
      <c r="W79">
        <v>34.799309999999998</v>
      </c>
      <c r="X79">
        <v>146.26089999999999</v>
      </c>
      <c r="Y79">
        <v>0</v>
      </c>
      <c r="Z79">
        <v>13.1076</v>
      </c>
      <c r="AA79">
        <v>28.09872</v>
      </c>
      <c r="AB79">
        <v>41.133339999999997</v>
      </c>
      <c r="AC79">
        <v>20.06915</v>
      </c>
      <c r="AD79">
        <v>28.289387999999999</v>
      </c>
      <c r="AE79">
        <v>0</v>
      </c>
      <c r="AF79">
        <v>36.17389</v>
      </c>
      <c r="AG79">
        <v>43.044772000000002</v>
      </c>
      <c r="AH79">
        <v>120.685658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0.92055900000000002</v>
      </c>
      <c r="AO79">
        <v>0</v>
      </c>
      <c r="AP79">
        <v>0</v>
      </c>
      <c r="AQ79">
        <v>42.181699999999999</v>
      </c>
      <c r="AR79">
        <v>44.16</v>
      </c>
      <c r="AS79">
        <v>29.5944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80.993113000000022</v>
      </c>
      <c r="BA79">
        <f t="shared" si="4"/>
        <v>2368.6293920000003</v>
      </c>
      <c r="BB79">
        <v>76</v>
      </c>
      <c r="BD79">
        <v>6.52</v>
      </c>
      <c r="BE79">
        <v>1.95</v>
      </c>
      <c r="BF79">
        <v>3.03</v>
      </c>
      <c r="BG79">
        <v>1.84</v>
      </c>
      <c r="BH79">
        <v>9.34</v>
      </c>
      <c r="BI79">
        <v>1.4</v>
      </c>
      <c r="BJ79">
        <v>1.39</v>
      </c>
      <c r="BK79">
        <v>1.88</v>
      </c>
      <c r="BL79">
        <v>0</v>
      </c>
      <c r="BM79">
        <v>0.2</v>
      </c>
      <c r="BN79">
        <v>3.57</v>
      </c>
      <c r="BO79">
        <v>2.91</v>
      </c>
      <c r="BP79">
        <v>0.25</v>
      </c>
      <c r="BQ79">
        <v>2</v>
      </c>
      <c r="BR79">
        <v>1.07</v>
      </c>
      <c r="BS79">
        <v>1.64</v>
      </c>
      <c r="BT79">
        <v>2.6925140000000001</v>
      </c>
      <c r="BU79">
        <v>1.341844</v>
      </c>
      <c r="BV79">
        <v>2.3522639999999999</v>
      </c>
      <c r="BW79">
        <v>1.9429620000000001</v>
      </c>
      <c r="BX79">
        <v>0.97984300000000002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4.6660380000000004</v>
      </c>
      <c r="CK79">
        <v>0.935114</v>
      </c>
      <c r="CL79">
        <v>1.938104</v>
      </c>
      <c r="CM79">
        <v>3.5116909999999999</v>
      </c>
      <c r="CN79">
        <v>3.542468</v>
      </c>
      <c r="CO79">
        <v>2.0610719999999998</v>
      </c>
      <c r="CP79">
        <v>3.1508919999999998</v>
      </c>
      <c r="CQ79">
        <v>1.771234</v>
      </c>
      <c r="CR79">
        <v>0.848132</v>
      </c>
      <c r="CS79">
        <v>2.7933979999999998</v>
      </c>
      <c r="CT79">
        <v>0.49598399999999998</v>
      </c>
      <c r="CU79">
        <v>1.0149699999999999</v>
      </c>
      <c r="CV79">
        <v>0.95938299999999999</v>
      </c>
      <c r="CW79">
        <v>0.99398699999999995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80.993113000000022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342.58319999999998</v>
      </c>
      <c r="L80">
        <v>437.61</v>
      </c>
      <c r="M80">
        <v>92.91</v>
      </c>
      <c r="N80">
        <v>119.136178</v>
      </c>
      <c r="O80">
        <v>62.39</v>
      </c>
      <c r="P80">
        <v>98.061099999999996</v>
      </c>
      <c r="Q80">
        <v>21.555413000000001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13.413500000000001</v>
      </c>
      <c r="W80">
        <v>34.799309999999998</v>
      </c>
      <c r="X80">
        <v>146.26089999999999</v>
      </c>
      <c r="Y80">
        <v>0</v>
      </c>
      <c r="Z80">
        <v>13.1076</v>
      </c>
      <c r="AA80">
        <v>28.045000000000002</v>
      </c>
      <c r="AB80">
        <v>41.133339999999997</v>
      </c>
      <c r="AC80">
        <v>20.06915</v>
      </c>
      <c r="AD80">
        <v>18.859591999999999</v>
      </c>
      <c r="AE80">
        <v>0</v>
      </c>
      <c r="AF80">
        <v>36.17389</v>
      </c>
      <c r="AG80">
        <v>43.044772000000002</v>
      </c>
      <c r="AH80">
        <v>120.685658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0.92055900000000002</v>
      </c>
      <c r="AO80">
        <v>0</v>
      </c>
      <c r="AP80">
        <v>0.25619999999999998</v>
      </c>
      <c r="AQ80">
        <v>42.181699999999999</v>
      </c>
      <c r="AR80">
        <v>44.16</v>
      </c>
      <c r="AS80">
        <v>29.5944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80.913187000000022</v>
      </c>
      <c r="BA80">
        <f t="shared" si="4"/>
        <v>2359.3221500000004</v>
      </c>
      <c r="BB80">
        <v>77</v>
      </c>
      <c r="BD80">
        <v>6.52</v>
      </c>
      <c r="BE80">
        <v>1.95</v>
      </c>
      <c r="BF80">
        <v>3.03</v>
      </c>
      <c r="BG80">
        <v>1.84</v>
      </c>
      <c r="BH80">
        <v>9.34</v>
      </c>
      <c r="BI80">
        <v>1.4</v>
      </c>
      <c r="BJ80">
        <v>1.39</v>
      </c>
      <c r="BK80">
        <v>1.88</v>
      </c>
      <c r="BL80">
        <v>0</v>
      </c>
      <c r="BM80">
        <v>0.2</v>
      </c>
      <c r="BN80">
        <v>3.57</v>
      </c>
      <c r="BO80">
        <v>2.91</v>
      </c>
      <c r="BP80">
        <v>0.25</v>
      </c>
      <c r="BQ80">
        <v>2</v>
      </c>
      <c r="BR80">
        <v>1.07</v>
      </c>
      <c r="BS80">
        <v>1.64</v>
      </c>
      <c r="BT80">
        <v>2.6925140000000001</v>
      </c>
      <c r="BU80">
        <v>1.341844</v>
      </c>
      <c r="BV80">
        <v>2.3522639999999999</v>
      </c>
      <c r="BW80">
        <v>1.9429620000000001</v>
      </c>
      <c r="BX80">
        <v>0.97984300000000002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4.6660380000000004</v>
      </c>
      <c r="CK80">
        <v>0.935114</v>
      </c>
      <c r="CL80">
        <v>1.938104</v>
      </c>
      <c r="CM80">
        <v>3.5116909999999999</v>
      </c>
      <c r="CN80">
        <v>3.542468</v>
      </c>
      <c r="CO80">
        <v>2.0610719999999998</v>
      </c>
      <c r="CP80">
        <v>3.2929909999999998</v>
      </c>
      <c r="CQ80">
        <v>1.771234</v>
      </c>
      <c r="CR80">
        <v>0.848132</v>
      </c>
      <c r="CS80">
        <v>2.7933979999999998</v>
      </c>
      <c r="CT80">
        <v>0.49598399999999998</v>
      </c>
      <c r="CU80">
        <v>0.79294500000000001</v>
      </c>
      <c r="CV80">
        <v>0.95938299999999999</v>
      </c>
      <c r="CW80">
        <v>0.99398699999999995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80.913187000000022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342.58319999999998</v>
      </c>
      <c r="L81">
        <v>437.61</v>
      </c>
      <c r="M81">
        <v>92.91</v>
      </c>
      <c r="N81">
        <v>119.136178</v>
      </c>
      <c r="O81">
        <v>62.39</v>
      </c>
      <c r="P81">
        <v>98.061099999999996</v>
      </c>
      <c r="Q81">
        <v>21.555413000000001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14.25</v>
      </c>
      <c r="W81">
        <v>34.799309999999998</v>
      </c>
      <c r="X81">
        <v>146.26089999999999</v>
      </c>
      <c r="Y81">
        <v>0</v>
      </c>
      <c r="Z81">
        <v>13.1076</v>
      </c>
      <c r="AA81">
        <v>13.983000000000001</v>
      </c>
      <c r="AB81">
        <v>27.422225999999998</v>
      </c>
      <c r="AC81">
        <v>20.06915</v>
      </c>
      <c r="AD81">
        <v>9.4297959999999996</v>
      </c>
      <c r="AE81">
        <v>0</v>
      </c>
      <c r="AF81">
        <v>26.012685000000001</v>
      </c>
      <c r="AG81">
        <v>43.044772000000002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0.92055900000000002</v>
      </c>
      <c r="AO81">
        <v>0</v>
      </c>
      <c r="AP81">
        <v>0.25619999999999998</v>
      </c>
      <c r="AQ81">
        <v>25.744700000000002</v>
      </c>
      <c r="AR81">
        <v>44.16</v>
      </c>
      <c r="AS81">
        <v>29.5944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80.877646000000027</v>
      </c>
      <c r="BA81">
        <f t="shared" si="4"/>
        <v>2253.8132799999994</v>
      </c>
      <c r="BB81">
        <v>78</v>
      </c>
      <c r="BD81">
        <v>7.06</v>
      </c>
      <c r="BE81">
        <v>1.95</v>
      </c>
      <c r="BF81">
        <v>3.03</v>
      </c>
      <c r="BG81">
        <v>1.84</v>
      </c>
      <c r="BH81">
        <v>9.34</v>
      </c>
      <c r="BI81">
        <v>1.4</v>
      </c>
      <c r="BJ81">
        <v>1.39</v>
      </c>
      <c r="BK81">
        <v>1.88</v>
      </c>
      <c r="BL81">
        <v>0</v>
      </c>
      <c r="BM81">
        <v>0.2</v>
      </c>
      <c r="BN81">
        <v>3.57</v>
      </c>
      <c r="BO81">
        <v>2.91</v>
      </c>
      <c r="BP81">
        <v>0.25</v>
      </c>
      <c r="BQ81">
        <v>2</v>
      </c>
      <c r="BR81">
        <v>1.07</v>
      </c>
      <c r="BS81">
        <v>1.64</v>
      </c>
      <c r="BT81">
        <v>2.6925140000000001</v>
      </c>
      <c r="BU81">
        <v>1.341844</v>
      </c>
      <c r="BV81">
        <v>2.3732859999999998</v>
      </c>
      <c r="BW81">
        <v>1.9429620000000001</v>
      </c>
      <c r="BX81">
        <v>0.97984300000000002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4.72126</v>
      </c>
      <c r="CK81">
        <v>0.935114</v>
      </c>
      <c r="CL81">
        <v>1.938104</v>
      </c>
      <c r="CM81">
        <v>3.5116909999999999</v>
      </c>
      <c r="CN81">
        <v>3.542468</v>
      </c>
      <c r="CO81">
        <v>2.0610719999999998</v>
      </c>
      <c r="CP81">
        <v>3.4350879999999999</v>
      </c>
      <c r="CQ81">
        <v>1.771234</v>
      </c>
      <c r="CR81">
        <v>0.848132</v>
      </c>
      <c r="CS81">
        <v>2.7933979999999998</v>
      </c>
      <c r="CT81">
        <v>0.49598399999999998</v>
      </c>
      <c r="CU81">
        <v>0.33832299999999998</v>
      </c>
      <c r="CV81">
        <v>0.62012299999999998</v>
      </c>
      <c r="CW81">
        <v>0.99398699999999995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80.877646000000027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342.58319999999998</v>
      </c>
      <c r="L82">
        <v>437.61</v>
      </c>
      <c r="M82">
        <v>92.91</v>
      </c>
      <c r="N82">
        <v>119.136178</v>
      </c>
      <c r="O82">
        <v>62.39</v>
      </c>
      <c r="P82">
        <v>98.061099999999996</v>
      </c>
      <c r="Q82">
        <v>21.555413000000001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14.25</v>
      </c>
      <c r="W82">
        <v>34.799309999999998</v>
      </c>
      <c r="X82">
        <v>146.26089999999999</v>
      </c>
      <c r="Y82">
        <v>0</v>
      </c>
      <c r="Z82">
        <v>6.5537999999999998</v>
      </c>
      <c r="AA82">
        <v>3.7919999999999998</v>
      </c>
      <c r="AB82">
        <v>13.600092</v>
      </c>
      <c r="AC82">
        <v>10.024682</v>
      </c>
      <c r="AD82">
        <v>6.8331860000000004</v>
      </c>
      <c r="AE82">
        <v>0</v>
      </c>
      <c r="AF82">
        <v>26.012685000000001</v>
      </c>
      <c r="AG82">
        <v>43.044772000000002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0.92055900000000002</v>
      </c>
      <c r="AO82">
        <v>0</v>
      </c>
      <c r="AP82">
        <v>0.25619999999999998</v>
      </c>
      <c r="AQ82">
        <v>14.060567000000001</v>
      </c>
      <c r="AR82">
        <v>44.16</v>
      </c>
      <c r="AS82">
        <v>29.5944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81.181061000000042</v>
      </c>
      <c r="BA82">
        <f t="shared" si="4"/>
        <v>2179.6803139999997</v>
      </c>
      <c r="BB82">
        <v>79</v>
      </c>
      <c r="BD82">
        <v>7.71</v>
      </c>
      <c r="BE82">
        <v>1.95</v>
      </c>
      <c r="BF82">
        <v>3.03</v>
      </c>
      <c r="BG82">
        <v>1.84</v>
      </c>
      <c r="BH82">
        <v>9.34</v>
      </c>
      <c r="BI82">
        <v>1.4</v>
      </c>
      <c r="BJ82">
        <v>1.39</v>
      </c>
      <c r="BK82">
        <v>1.88</v>
      </c>
      <c r="BL82">
        <v>0</v>
      </c>
      <c r="BM82">
        <v>0.2</v>
      </c>
      <c r="BN82">
        <v>3.57</v>
      </c>
      <c r="BO82">
        <v>2.91</v>
      </c>
      <c r="BP82">
        <v>0.25</v>
      </c>
      <c r="BQ82">
        <v>2</v>
      </c>
      <c r="BR82">
        <v>1.07</v>
      </c>
      <c r="BS82">
        <v>1.64</v>
      </c>
      <c r="BT82">
        <v>2.6925140000000001</v>
      </c>
      <c r="BU82">
        <v>1.341844</v>
      </c>
      <c r="BV82">
        <v>2.3738440000000001</v>
      </c>
      <c r="BW82">
        <v>1.9429620000000001</v>
      </c>
      <c r="BX82">
        <v>0.97984300000000002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4.7232900000000004</v>
      </c>
      <c r="CK82">
        <v>0.935114</v>
      </c>
      <c r="CL82">
        <v>1.938104</v>
      </c>
      <c r="CM82">
        <v>3.5116909999999999</v>
      </c>
      <c r="CN82">
        <v>3.542468</v>
      </c>
      <c r="CO82">
        <v>2.0610719999999998</v>
      </c>
      <c r="CP82">
        <v>3.5771829999999998</v>
      </c>
      <c r="CQ82">
        <v>1.771234</v>
      </c>
      <c r="CR82">
        <v>0.848132</v>
      </c>
      <c r="CS82">
        <v>2.7933979999999998</v>
      </c>
      <c r="CT82">
        <v>0.49598399999999998</v>
      </c>
      <c r="CU82">
        <v>0</v>
      </c>
      <c r="CV82">
        <v>0.46717799999999998</v>
      </c>
      <c r="CW82">
        <v>0.99398699999999995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81.181061000000042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342.58319999999998</v>
      </c>
      <c r="L83">
        <v>437.61</v>
      </c>
      <c r="M83">
        <v>92.91</v>
      </c>
      <c r="N83">
        <v>119.136178</v>
      </c>
      <c r="O83">
        <v>62.39</v>
      </c>
      <c r="P83">
        <v>98.061099999999996</v>
      </c>
      <c r="Q83">
        <v>21.555413000000001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14.25</v>
      </c>
      <c r="W83">
        <v>34.799309999999998</v>
      </c>
      <c r="X83">
        <v>146.26089999999999</v>
      </c>
      <c r="Y83">
        <v>0</v>
      </c>
      <c r="Z83">
        <v>6.5537999999999998</v>
      </c>
      <c r="AA83">
        <v>0</v>
      </c>
      <c r="AB83">
        <v>13.600092</v>
      </c>
      <c r="AC83">
        <v>10.024682</v>
      </c>
      <c r="AD83">
        <v>0</v>
      </c>
      <c r="AE83">
        <v>0</v>
      </c>
      <c r="AF83">
        <v>26.012685000000001</v>
      </c>
      <c r="AG83">
        <v>43.044772000000002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0.92055900000000002</v>
      </c>
      <c r="AO83">
        <v>0</v>
      </c>
      <c r="AP83">
        <v>0.25619999999999998</v>
      </c>
      <c r="AQ83">
        <v>0</v>
      </c>
      <c r="AR83">
        <v>44.16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80.728032000000013</v>
      </c>
      <c r="BA83">
        <f t="shared" si="4"/>
        <v>2134.9972959999996</v>
      </c>
      <c r="BB83">
        <v>80</v>
      </c>
      <c r="BD83">
        <v>7.33</v>
      </c>
      <c r="BE83">
        <v>1.95</v>
      </c>
      <c r="BF83">
        <v>3.03</v>
      </c>
      <c r="BG83">
        <v>1.84</v>
      </c>
      <c r="BH83">
        <v>9.34</v>
      </c>
      <c r="BI83">
        <v>1.4</v>
      </c>
      <c r="BJ83">
        <v>1.39</v>
      </c>
      <c r="BK83">
        <v>1.88</v>
      </c>
      <c r="BL83">
        <v>0</v>
      </c>
      <c r="BM83">
        <v>0.2</v>
      </c>
      <c r="BN83">
        <v>3.57</v>
      </c>
      <c r="BO83">
        <v>2.91</v>
      </c>
      <c r="BP83">
        <v>0.25</v>
      </c>
      <c r="BQ83">
        <v>2</v>
      </c>
      <c r="BR83">
        <v>1.07</v>
      </c>
      <c r="BS83">
        <v>1.64</v>
      </c>
      <c r="BT83">
        <v>2.6925140000000001</v>
      </c>
      <c r="BU83">
        <v>1.341844</v>
      </c>
      <c r="BV83">
        <v>2.3738440000000001</v>
      </c>
      <c r="BW83">
        <v>1.9429620000000001</v>
      </c>
      <c r="BX83">
        <v>0.97984300000000002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4.7232900000000004</v>
      </c>
      <c r="CK83">
        <v>0.935114</v>
      </c>
      <c r="CL83">
        <v>1.938104</v>
      </c>
      <c r="CM83">
        <v>3.5116909999999999</v>
      </c>
      <c r="CN83">
        <v>3.542468</v>
      </c>
      <c r="CO83">
        <v>2.0610719999999998</v>
      </c>
      <c r="CP83">
        <v>3.6598799999999998</v>
      </c>
      <c r="CQ83">
        <v>1.771234</v>
      </c>
      <c r="CR83">
        <v>0.848132</v>
      </c>
      <c r="CS83">
        <v>2.7933979999999998</v>
      </c>
      <c r="CT83">
        <v>0.49598399999999998</v>
      </c>
      <c r="CU83">
        <v>0</v>
      </c>
      <c r="CV83">
        <v>0.31145200000000001</v>
      </c>
      <c r="CW83">
        <v>0.99398699999999995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80.728032000000013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342.58319999999998</v>
      </c>
      <c r="L84">
        <v>437.61</v>
      </c>
      <c r="M84">
        <v>92.91</v>
      </c>
      <c r="N84">
        <v>119.136178</v>
      </c>
      <c r="O84">
        <v>62.39</v>
      </c>
      <c r="P84">
        <v>98.061099999999996</v>
      </c>
      <c r="Q84">
        <v>21.555413000000001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14.25</v>
      </c>
      <c r="W84">
        <v>34.799309999999998</v>
      </c>
      <c r="X84">
        <v>146.26089999999999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26.012685000000001</v>
      </c>
      <c r="AG84">
        <v>43.044772000000002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0.92055900000000002</v>
      </c>
      <c r="AO84">
        <v>0</v>
      </c>
      <c r="AP84">
        <v>0.25619999999999998</v>
      </c>
      <c r="AQ84">
        <v>0</v>
      </c>
      <c r="AR84">
        <v>44.16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80.732308000000032</v>
      </c>
      <c r="BA84">
        <f t="shared" si="4"/>
        <v>2126.7929929999996</v>
      </c>
      <c r="BB84">
        <v>81</v>
      </c>
      <c r="BD84">
        <v>7.33</v>
      </c>
      <c r="BE84">
        <v>1.95</v>
      </c>
      <c r="BF84">
        <v>3.03</v>
      </c>
      <c r="BG84">
        <v>1.84</v>
      </c>
      <c r="BH84">
        <v>9.34</v>
      </c>
      <c r="BI84">
        <v>1.4</v>
      </c>
      <c r="BJ84">
        <v>1.39</v>
      </c>
      <c r="BK84">
        <v>1.88</v>
      </c>
      <c r="BL84">
        <v>0</v>
      </c>
      <c r="BM84">
        <v>0.2</v>
      </c>
      <c r="BN84">
        <v>3.57</v>
      </c>
      <c r="BO84">
        <v>2.91</v>
      </c>
      <c r="BP84">
        <v>0.25</v>
      </c>
      <c r="BQ84">
        <v>2</v>
      </c>
      <c r="BR84">
        <v>1.07</v>
      </c>
      <c r="BS84">
        <v>1.64</v>
      </c>
      <c r="BT84">
        <v>2.6925140000000001</v>
      </c>
      <c r="BU84">
        <v>1.341844</v>
      </c>
      <c r="BV84">
        <v>2.3738440000000001</v>
      </c>
      <c r="BW84">
        <v>1.9429620000000001</v>
      </c>
      <c r="BX84">
        <v>0.97984300000000002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4.7232900000000004</v>
      </c>
      <c r="CK84">
        <v>0.935114</v>
      </c>
      <c r="CL84">
        <v>1.938104</v>
      </c>
      <c r="CM84">
        <v>3.5116909999999999</v>
      </c>
      <c r="CN84">
        <v>3.542468</v>
      </c>
      <c r="CO84">
        <v>2.0610719999999998</v>
      </c>
      <c r="CP84">
        <v>3.730896</v>
      </c>
      <c r="CQ84">
        <v>1.771234</v>
      </c>
      <c r="CR84">
        <v>0.848132</v>
      </c>
      <c r="CS84">
        <v>2.7933979999999998</v>
      </c>
      <c r="CT84">
        <v>0.49598399999999998</v>
      </c>
      <c r="CU84">
        <v>0</v>
      </c>
      <c r="CV84">
        <v>0.24471200000000001</v>
      </c>
      <c r="CW84">
        <v>0.99398699999999995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80.732308000000032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342.58319999999998</v>
      </c>
      <c r="L85">
        <v>437.61</v>
      </c>
      <c r="M85">
        <v>92.91</v>
      </c>
      <c r="N85">
        <v>119.136178</v>
      </c>
      <c r="O85">
        <v>62.39</v>
      </c>
      <c r="P85">
        <v>98.061099999999996</v>
      </c>
      <c r="Q85">
        <v>21.555413000000001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14.25</v>
      </c>
      <c r="W85">
        <v>34.799309999999998</v>
      </c>
      <c r="X85">
        <v>146.26089999999999</v>
      </c>
      <c r="Y85">
        <v>0</v>
      </c>
      <c r="Z85">
        <v>1.1000000000000001</v>
      </c>
      <c r="AA85">
        <v>0</v>
      </c>
      <c r="AB85">
        <v>0</v>
      </c>
      <c r="AC85">
        <v>10.024682</v>
      </c>
      <c r="AD85">
        <v>0</v>
      </c>
      <c r="AE85">
        <v>0</v>
      </c>
      <c r="AF85">
        <v>26.012685000000001</v>
      </c>
      <c r="AG85">
        <v>43.044772000000002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0.92055900000000002</v>
      </c>
      <c r="AO85">
        <v>0</v>
      </c>
      <c r="AP85">
        <v>0.76859999999999995</v>
      </c>
      <c r="AQ85">
        <v>0</v>
      </c>
      <c r="AR85">
        <v>44.16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80.714337000000015</v>
      </c>
      <c r="BA85">
        <f t="shared" si="4"/>
        <v>2096.8978729999994</v>
      </c>
      <c r="BB85">
        <v>82</v>
      </c>
      <c r="BD85">
        <v>7.33</v>
      </c>
      <c r="BE85">
        <v>1.95</v>
      </c>
      <c r="BF85">
        <v>3.03</v>
      </c>
      <c r="BG85">
        <v>1.84</v>
      </c>
      <c r="BH85">
        <v>9.34</v>
      </c>
      <c r="BI85">
        <v>1.4</v>
      </c>
      <c r="BJ85">
        <v>1.39</v>
      </c>
      <c r="BK85">
        <v>1.88</v>
      </c>
      <c r="BL85">
        <v>0</v>
      </c>
      <c r="BM85">
        <v>0.2</v>
      </c>
      <c r="BN85">
        <v>3.57</v>
      </c>
      <c r="BO85">
        <v>2.91</v>
      </c>
      <c r="BP85">
        <v>0.25</v>
      </c>
      <c r="BQ85">
        <v>2</v>
      </c>
      <c r="BR85">
        <v>1.07</v>
      </c>
      <c r="BS85">
        <v>1.64</v>
      </c>
      <c r="BT85">
        <v>2.6925140000000001</v>
      </c>
      <c r="BU85">
        <v>1.341844</v>
      </c>
      <c r="BV85">
        <v>2.3738440000000001</v>
      </c>
      <c r="BW85">
        <v>1.9429620000000001</v>
      </c>
      <c r="BX85">
        <v>0.97984300000000002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4.7232900000000004</v>
      </c>
      <c r="CK85">
        <v>0.935114</v>
      </c>
      <c r="CL85">
        <v>1.938104</v>
      </c>
      <c r="CM85">
        <v>3.5116909999999999</v>
      </c>
      <c r="CN85">
        <v>3.542468</v>
      </c>
      <c r="CO85">
        <v>2.0610719999999998</v>
      </c>
      <c r="CP85">
        <v>3.801911</v>
      </c>
      <c r="CQ85">
        <v>1.771234</v>
      </c>
      <c r="CR85">
        <v>0.848132</v>
      </c>
      <c r="CS85">
        <v>2.7933979999999998</v>
      </c>
      <c r="CT85">
        <v>0.49598399999999998</v>
      </c>
      <c r="CU85">
        <v>0</v>
      </c>
      <c r="CV85">
        <v>0.155726</v>
      </c>
      <c r="CW85">
        <v>0.99398699999999995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80.714337000000015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342.58319999999998</v>
      </c>
      <c r="L86">
        <v>437.61</v>
      </c>
      <c r="M86">
        <v>92.91</v>
      </c>
      <c r="N86">
        <v>119.136178</v>
      </c>
      <c r="O86">
        <v>62.39</v>
      </c>
      <c r="P86">
        <v>98.061099999999996</v>
      </c>
      <c r="Q86">
        <v>21.555413000000001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14.25</v>
      </c>
      <c r="W86">
        <v>34.799309999999998</v>
      </c>
      <c r="X86">
        <v>146.26089999999999</v>
      </c>
      <c r="Y86">
        <v>0</v>
      </c>
      <c r="Z86">
        <v>1.1000000000000001</v>
      </c>
      <c r="AA86">
        <v>0</v>
      </c>
      <c r="AB86">
        <v>0</v>
      </c>
      <c r="AC86">
        <v>10.024682</v>
      </c>
      <c r="AD86">
        <v>0</v>
      </c>
      <c r="AE86">
        <v>0</v>
      </c>
      <c r="AF86">
        <v>26.012685000000001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0.92055900000000002</v>
      </c>
      <c r="AO86">
        <v>0</v>
      </c>
      <c r="AP86">
        <v>0.76859999999999995</v>
      </c>
      <c r="AQ86">
        <v>0</v>
      </c>
      <c r="AR86">
        <v>44.16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80.619625000000013</v>
      </c>
      <c r="BA86">
        <f t="shared" si="4"/>
        <v>2077.2589249999996</v>
      </c>
      <c r="BB86">
        <v>83</v>
      </c>
      <c r="BD86">
        <v>7.33</v>
      </c>
      <c r="BE86">
        <v>1.95</v>
      </c>
      <c r="BF86">
        <v>3.03</v>
      </c>
      <c r="BG86">
        <v>1.84</v>
      </c>
      <c r="BH86">
        <v>9.34</v>
      </c>
      <c r="BI86">
        <v>1.4</v>
      </c>
      <c r="BJ86">
        <v>1.39</v>
      </c>
      <c r="BK86">
        <v>1.88</v>
      </c>
      <c r="BL86">
        <v>0</v>
      </c>
      <c r="BM86">
        <v>0.19</v>
      </c>
      <c r="BN86">
        <v>3.57</v>
      </c>
      <c r="BO86">
        <v>2.91</v>
      </c>
      <c r="BP86">
        <v>0.25</v>
      </c>
      <c r="BQ86">
        <v>2</v>
      </c>
      <c r="BR86">
        <v>1.07</v>
      </c>
      <c r="BS86">
        <v>1.64</v>
      </c>
      <c r="BT86">
        <v>2.6925140000000001</v>
      </c>
      <c r="BU86">
        <v>1.341844</v>
      </c>
      <c r="BV86">
        <v>2.3738440000000001</v>
      </c>
      <c r="BW86">
        <v>1.9429620000000001</v>
      </c>
      <c r="BX86">
        <v>0.97984300000000002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4.7232900000000004</v>
      </c>
      <c r="CK86">
        <v>0.935114</v>
      </c>
      <c r="CL86">
        <v>1.938104</v>
      </c>
      <c r="CM86">
        <v>3.5116909999999999</v>
      </c>
      <c r="CN86">
        <v>3.542468</v>
      </c>
      <c r="CO86">
        <v>2.0610719999999998</v>
      </c>
      <c r="CP86">
        <v>3.872925</v>
      </c>
      <c r="CQ86">
        <v>1.771234</v>
      </c>
      <c r="CR86">
        <v>0.848132</v>
      </c>
      <c r="CS86">
        <v>2.7933979999999998</v>
      </c>
      <c r="CT86">
        <v>0.49598399999999998</v>
      </c>
      <c r="CU86">
        <v>0</v>
      </c>
      <c r="CV86">
        <v>0</v>
      </c>
      <c r="CW86">
        <v>0.99398699999999995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80.619625000000013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342.58319999999998</v>
      </c>
      <c r="L87">
        <v>437.61</v>
      </c>
      <c r="M87">
        <v>92.91</v>
      </c>
      <c r="N87">
        <v>119.136178</v>
      </c>
      <c r="O87">
        <v>62.39</v>
      </c>
      <c r="P87">
        <v>98.061099999999996</v>
      </c>
      <c r="Q87">
        <v>21.1892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14.25</v>
      </c>
      <c r="W87">
        <v>34.799309999999998</v>
      </c>
      <c r="X87">
        <v>146.26089999999999</v>
      </c>
      <c r="Y87">
        <v>0</v>
      </c>
      <c r="Z87">
        <v>1.1000000000000001</v>
      </c>
      <c r="AA87">
        <v>0</v>
      </c>
      <c r="AB87">
        <v>0</v>
      </c>
      <c r="AC87">
        <v>10.024682</v>
      </c>
      <c r="AD87">
        <v>0</v>
      </c>
      <c r="AE87">
        <v>0</v>
      </c>
      <c r="AF87">
        <v>26.012685000000001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0.92055900000000002</v>
      </c>
      <c r="AO87">
        <v>0</v>
      </c>
      <c r="AP87">
        <v>4.2272999999999996</v>
      </c>
      <c r="AQ87">
        <v>0</v>
      </c>
      <c r="AR87">
        <v>44.16</v>
      </c>
      <c r="AS87">
        <v>31.897382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80.451388000000009</v>
      </c>
      <c r="BA87">
        <f t="shared" si="4"/>
        <v>2082.4861569999998</v>
      </c>
      <c r="BB87">
        <v>84</v>
      </c>
      <c r="BD87">
        <v>7.33</v>
      </c>
      <c r="BE87">
        <v>1.95</v>
      </c>
      <c r="BF87">
        <v>3.03</v>
      </c>
      <c r="BG87">
        <v>1.84</v>
      </c>
      <c r="BH87">
        <v>9.34</v>
      </c>
      <c r="BI87">
        <v>1.4</v>
      </c>
      <c r="BJ87">
        <v>1.39</v>
      </c>
      <c r="BK87">
        <v>1.88</v>
      </c>
      <c r="BL87">
        <v>0</v>
      </c>
      <c r="BM87">
        <v>0.19</v>
      </c>
      <c r="BN87">
        <v>3.57</v>
      </c>
      <c r="BO87">
        <v>2.91</v>
      </c>
      <c r="BP87">
        <v>0.25</v>
      </c>
      <c r="BQ87">
        <v>2</v>
      </c>
      <c r="BR87">
        <v>1.07</v>
      </c>
      <c r="BS87">
        <v>1.64</v>
      </c>
      <c r="BT87">
        <v>2.6925140000000001</v>
      </c>
      <c r="BU87">
        <v>1.341844</v>
      </c>
      <c r="BV87">
        <v>2.3738440000000001</v>
      </c>
      <c r="BW87">
        <v>1.9429620000000001</v>
      </c>
      <c r="BX87">
        <v>0.97984300000000002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4.7232900000000004</v>
      </c>
      <c r="CK87">
        <v>0.935114</v>
      </c>
      <c r="CL87">
        <v>1.938104</v>
      </c>
      <c r="CM87">
        <v>3.5116909999999999</v>
      </c>
      <c r="CN87">
        <v>3.542468</v>
      </c>
      <c r="CO87">
        <v>2.0610719999999998</v>
      </c>
      <c r="CP87">
        <v>3.690375</v>
      </c>
      <c r="CQ87">
        <v>1.785547</v>
      </c>
      <c r="CR87">
        <v>0.848132</v>
      </c>
      <c r="CS87">
        <v>2.7933979999999998</v>
      </c>
      <c r="CT87">
        <v>0.49598399999999998</v>
      </c>
      <c r="CU87">
        <v>0</v>
      </c>
      <c r="CV87">
        <v>0</v>
      </c>
      <c r="CW87">
        <v>0.99398699999999995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80.451388000000009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342.58319999999998</v>
      </c>
      <c r="L88">
        <v>437.61</v>
      </c>
      <c r="M88">
        <v>92.91</v>
      </c>
      <c r="N88">
        <v>119.136178</v>
      </c>
      <c r="O88">
        <v>62.39</v>
      </c>
      <c r="P88">
        <v>98.061099999999996</v>
      </c>
      <c r="Q88">
        <v>21.1892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14.25</v>
      </c>
      <c r="W88">
        <v>34.799309999999998</v>
      </c>
      <c r="X88">
        <v>146.26089999999999</v>
      </c>
      <c r="Y88">
        <v>0</v>
      </c>
      <c r="Z88">
        <v>1.1000000000000001</v>
      </c>
      <c r="AA88">
        <v>0</v>
      </c>
      <c r="AB88">
        <v>0</v>
      </c>
      <c r="AC88">
        <v>10.024682</v>
      </c>
      <c r="AD88">
        <v>0</v>
      </c>
      <c r="AE88">
        <v>0</v>
      </c>
      <c r="AF88">
        <v>26.012685000000001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0.92055900000000002</v>
      </c>
      <c r="AO88">
        <v>0</v>
      </c>
      <c r="AP88">
        <v>4.2272999999999996</v>
      </c>
      <c r="AQ88">
        <v>0</v>
      </c>
      <c r="AR88">
        <v>44.16</v>
      </c>
      <c r="AS88">
        <v>31.897382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80.451388000000009</v>
      </c>
      <c r="BA88">
        <f t="shared" si="4"/>
        <v>2082.4861569999998</v>
      </c>
      <c r="BB88">
        <v>85</v>
      </c>
      <c r="BD88">
        <v>7.33</v>
      </c>
      <c r="BE88">
        <v>1.95</v>
      </c>
      <c r="BF88">
        <v>3.03</v>
      </c>
      <c r="BG88">
        <v>1.84</v>
      </c>
      <c r="BH88">
        <v>9.34</v>
      </c>
      <c r="BI88">
        <v>1.4</v>
      </c>
      <c r="BJ88">
        <v>1.39</v>
      </c>
      <c r="BK88">
        <v>1.88</v>
      </c>
      <c r="BL88">
        <v>0</v>
      </c>
      <c r="BM88">
        <v>0.19</v>
      </c>
      <c r="BN88">
        <v>3.57</v>
      </c>
      <c r="BO88">
        <v>2.91</v>
      </c>
      <c r="BP88">
        <v>0.25</v>
      </c>
      <c r="BQ88">
        <v>2</v>
      </c>
      <c r="BR88">
        <v>1.07</v>
      </c>
      <c r="BS88">
        <v>1.64</v>
      </c>
      <c r="BT88">
        <v>2.6925140000000001</v>
      </c>
      <c r="BU88">
        <v>1.341844</v>
      </c>
      <c r="BV88">
        <v>2.3738440000000001</v>
      </c>
      <c r="BW88">
        <v>1.9429620000000001</v>
      </c>
      <c r="BX88">
        <v>0.97984300000000002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4.7232900000000004</v>
      </c>
      <c r="CK88">
        <v>0.935114</v>
      </c>
      <c r="CL88">
        <v>1.938104</v>
      </c>
      <c r="CM88">
        <v>3.5116909999999999</v>
      </c>
      <c r="CN88">
        <v>3.542468</v>
      </c>
      <c r="CO88">
        <v>2.0610719999999998</v>
      </c>
      <c r="CP88">
        <v>3.690375</v>
      </c>
      <c r="CQ88">
        <v>1.785547</v>
      </c>
      <c r="CR88">
        <v>0.848132</v>
      </c>
      <c r="CS88">
        <v>2.7933979999999998</v>
      </c>
      <c r="CT88">
        <v>0.49598399999999998</v>
      </c>
      <c r="CU88">
        <v>0</v>
      </c>
      <c r="CV88">
        <v>0</v>
      </c>
      <c r="CW88">
        <v>0.99398699999999995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80.451388000000009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342.58319999999998</v>
      </c>
      <c r="L89">
        <v>437.61</v>
      </c>
      <c r="M89">
        <v>92.91</v>
      </c>
      <c r="N89">
        <v>119.136178</v>
      </c>
      <c r="O89">
        <v>62.39</v>
      </c>
      <c r="P89">
        <v>98.061099999999996</v>
      </c>
      <c r="Q89">
        <v>21.1892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14.25</v>
      </c>
      <c r="W89">
        <v>34.799309999999998</v>
      </c>
      <c r="X89">
        <v>146.26089999999999</v>
      </c>
      <c r="Y89">
        <v>0</v>
      </c>
      <c r="Z89">
        <v>6.5537999999999998</v>
      </c>
      <c r="AA89">
        <v>13.983000000000001</v>
      </c>
      <c r="AB89">
        <v>0</v>
      </c>
      <c r="AC89">
        <v>10.024682</v>
      </c>
      <c r="AD89">
        <v>0</v>
      </c>
      <c r="AE89">
        <v>0</v>
      </c>
      <c r="AF89">
        <v>26.012685000000001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0.92055900000000002</v>
      </c>
      <c r="AO89">
        <v>0</v>
      </c>
      <c r="AP89">
        <v>4.2272999999999996</v>
      </c>
      <c r="AQ89">
        <v>0</v>
      </c>
      <c r="AR89">
        <v>39.744</v>
      </c>
      <c r="AS89">
        <v>31.897382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80.400014000000027</v>
      </c>
      <c r="BA89">
        <f t="shared" si="4"/>
        <v>2097.4555829999995</v>
      </c>
      <c r="BB89">
        <v>86</v>
      </c>
      <c r="BD89">
        <v>7.33</v>
      </c>
      <c r="BE89">
        <v>1.95</v>
      </c>
      <c r="BF89">
        <v>3.03</v>
      </c>
      <c r="BG89">
        <v>1.84</v>
      </c>
      <c r="BH89">
        <v>9.34</v>
      </c>
      <c r="BI89">
        <v>1.32</v>
      </c>
      <c r="BJ89">
        <v>1.39</v>
      </c>
      <c r="BK89">
        <v>1.88</v>
      </c>
      <c r="BL89">
        <v>0</v>
      </c>
      <c r="BM89">
        <v>0.19</v>
      </c>
      <c r="BN89">
        <v>3.57</v>
      </c>
      <c r="BO89">
        <v>2.91</v>
      </c>
      <c r="BP89">
        <v>0.25</v>
      </c>
      <c r="BQ89">
        <v>2</v>
      </c>
      <c r="BR89">
        <v>1.07</v>
      </c>
      <c r="BS89">
        <v>1.64</v>
      </c>
      <c r="BT89">
        <v>2.6925140000000001</v>
      </c>
      <c r="BU89">
        <v>1.341844</v>
      </c>
      <c r="BV89">
        <v>2.3738440000000001</v>
      </c>
      <c r="BW89">
        <v>1.9429620000000001</v>
      </c>
      <c r="BX89">
        <v>0.97984300000000002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4.7232900000000004</v>
      </c>
      <c r="CK89">
        <v>0.935114</v>
      </c>
      <c r="CL89">
        <v>1.938104</v>
      </c>
      <c r="CM89">
        <v>3.5116909999999999</v>
      </c>
      <c r="CN89">
        <v>3.542468</v>
      </c>
      <c r="CO89">
        <v>2.0610719999999998</v>
      </c>
      <c r="CP89">
        <v>3.690375</v>
      </c>
      <c r="CQ89">
        <v>1.814173</v>
      </c>
      <c r="CR89">
        <v>0.848132</v>
      </c>
      <c r="CS89">
        <v>2.7933979999999998</v>
      </c>
      <c r="CT89">
        <v>0.49598399999999998</v>
      </c>
      <c r="CU89">
        <v>0</v>
      </c>
      <c r="CV89">
        <v>0</v>
      </c>
      <c r="CW89">
        <v>0.99398699999999995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80.400014000000027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342.58319999999998</v>
      </c>
      <c r="L90">
        <v>437.61</v>
      </c>
      <c r="M90">
        <v>92.91</v>
      </c>
      <c r="N90">
        <v>119.136178</v>
      </c>
      <c r="O90">
        <v>62.39</v>
      </c>
      <c r="P90">
        <v>98.061099999999996</v>
      </c>
      <c r="Q90">
        <v>21.1892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14.25</v>
      </c>
      <c r="W90">
        <v>34.799309999999998</v>
      </c>
      <c r="X90">
        <v>146.26089999999999</v>
      </c>
      <c r="Y90">
        <v>0</v>
      </c>
      <c r="Z90">
        <v>6.5537999999999998</v>
      </c>
      <c r="AA90">
        <v>25.28</v>
      </c>
      <c r="AB90">
        <v>0</v>
      </c>
      <c r="AC90">
        <v>10.024682</v>
      </c>
      <c r="AD90">
        <v>0</v>
      </c>
      <c r="AE90">
        <v>0</v>
      </c>
      <c r="AF90">
        <v>26.012685000000001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0.92055900000000002</v>
      </c>
      <c r="AO90">
        <v>0</v>
      </c>
      <c r="AP90">
        <v>4.2272999999999996</v>
      </c>
      <c r="AQ90">
        <v>0</v>
      </c>
      <c r="AR90">
        <v>39.744</v>
      </c>
      <c r="AS90">
        <v>31.897382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80.500205000000022</v>
      </c>
      <c r="BA90">
        <f t="shared" si="4"/>
        <v>2108.8527739999995</v>
      </c>
      <c r="BB90">
        <v>87</v>
      </c>
      <c r="BD90">
        <v>7.33</v>
      </c>
      <c r="BE90">
        <v>1.95</v>
      </c>
      <c r="BF90">
        <v>3.03</v>
      </c>
      <c r="BG90">
        <v>1.84</v>
      </c>
      <c r="BH90">
        <v>9.34</v>
      </c>
      <c r="BI90">
        <v>1.32</v>
      </c>
      <c r="BJ90">
        <v>1.39</v>
      </c>
      <c r="BK90">
        <v>1.88</v>
      </c>
      <c r="BL90">
        <v>0</v>
      </c>
      <c r="BM90">
        <v>0.19</v>
      </c>
      <c r="BN90">
        <v>3.57</v>
      </c>
      <c r="BO90">
        <v>2.91</v>
      </c>
      <c r="BP90">
        <v>0.25</v>
      </c>
      <c r="BQ90">
        <v>2</v>
      </c>
      <c r="BR90">
        <v>1.07</v>
      </c>
      <c r="BS90">
        <v>1.64</v>
      </c>
      <c r="BT90">
        <v>2.6925140000000001</v>
      </c>
      <c r="BU90">
        <v>1.341844</v>
      </c>
      <c r="BV90">
        <v>2.3738440000000001</v>
      </c>
      <c r="BW90">
        <v>1.9429620000000001</v>
      </c>
      <c r="BX90">
        <v>0.97984300000000002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4.7232900000000004</v>
      </c>
      <c r="CK90">
        <v>0.935114</v>
      </c>
      <c r="CL90">
        <v>1.938104</v>
      </c>
      <c r="CM90">
        <v>3.5116909999999999</v>
      </c>
      <c r="CN90">
        <v>3.542468</v>
      </c>
      <c r="CO90">
        <v>2.0610719999999998</v>
      </c>
      <c r="CP90">
        <v>3.690375</v>
      </c>
      <c r="CQ90">
        <v>1.914364</v>
      </c>
      <c r="CR90">
        <v>0.848132</v>
      </c>
      <c r="CS90">
        <v>2.7933979999999998</v>
      </c>
      <c r="CT90">
        <v>0.49598399999999998</v>
      </c>
      <c r="CU90">
        <v>0</v>
      </c>
      <c r="CV90">
        <v>0</v>
      </c>
      <c r="CW90">
        <v>0.99398699999999995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80.500205000000022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342.58319999999998</v>
      </c>
      <c r="L91">
        <v>437.61</v>
      </c>
      <c r="M91">
        <v>92.91</v>
      </c>
      <c r="N91">
        <v>119.136178</v>
      </c>
      <c r="O91">
        <v>62.39</v>
      </c>
      <c r="P91">
        <v>98.061099999999996</v>
      </c>
      <c r="Q91">
        <v>21.1892</v>
      </c>
      <c r="R91">
        <v>41.7316</v>
      </c>
      <c r="S91">
        <v>26.2224</v>
      </c>
      <c r="T91">
        <v>0.56000000000000005</v>
      </c>
      <c r="U91">
        <v>348.97500000000002</v>
      </c>
      <c r="V91">
        <v>14.25</v>
      </c>
      <c r="W91">
        <v>34.799309999999998</v>
      </c>
      <c r="X91">
        <v>146.26089999999999</v>
      </c>
      <c r="Y91">
        <v>0</v>
      </c>
      <c r="Z91">
        <v>13.1076</v>
      </c>
      <c r="AA91">
        <v>28.09872</v>
      </c>
      <c r="AB91">
        <v>0</v>
      </c>
      <c r="AC91">
        <v>10.024682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10.891233</v>
      </c>
      <c r="AN91">
        <v>0.92055900000000002</v>
      </c>
      <c r="AO91">
        <v>0</v>
      </c>
      <c r="AP91">
        <v>4.2272999999999996</v>
      </c>
      <c r="AQ91">
        <v>0</v>
      </c>
      <c r="AR91">
        <v>39.744</v>
      </c>
      <c r="AS91">
        <v>31.897382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80.719910000000027</v>
      </c>
      <c r="BA91">
        <f t="shared" si="4"/>
        <v>2103.8228019999997</v>
      </c>
      <c r="BB91">
        <v>88</v>
      </c>
      <c r="BD91">
        <v>7.53</v>
      </c>
      <c r="BE91">
        <v>1.95</v>
      </c>
      <c r="BF91">
        <v>3.03</v>
      </c>
      <c r="BG91">
        <v>1.84</v>
      </c>
      <c r="BH91">
        <v>9.34</v>
      </c>
      <c r="BI91">
        <v>1.34</v>
      </c>
      <c r="BJ91">
        <v>1.34</v>
      </c>
      <c r="BK91">
        <v>1.88</v>
      </c>
      <c r="BL91">
        <v>0</v>
      </c>
      <c r="BM91">
        <v>0.19</v>
      </c>
      <c r="BN91">
        <v>3.57</v>
      </c>
      <c r="BO91">
        <v>2.91</v>
      </c>
      <c r="BP91">
        <v>0.25</v>
      </c>
      <c r="BQ91">
        <v>2</v>
      </c>
      <c r="BR91">
        <v>1.07</v>
      </c>
      <c r="BS91">
        <v>1.64</v>
      </c>
      <c r="BT91">
        <v>2.6925140000000001</v>
      </c>
      <c r="BU91">
        <v>1.341844</v>
      </c>
      <c r="BV91">
        <v>2.3949229999999999</v>
      </c>
      <c r="BW91">
        <v>1.9429620000000001</v>
      </c>
      <c r="BX91">
        <v>0.97984300000000002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4.7232900000000004</v>
      </c>
      <c r="CK91">
        <v>0.935114</v>
      </c>
      <c r="CL91">
        <v>1.938104</v>
      </c>
      <c r="CM91">
        <v>3.5116909999999999</v>
      </c>
      <c r="CN91">
        <v>3.542468</v>
      </c>
      <c r="CO91">
        <v>2.0610719999999998</v>
      </c>
      <c r="CP91">
        <v>3.690375</v>
      </c>
      <c r="CQ91">
        <v>1.94299</v>
      </c>
      <c r="CR91">
        <v>0.848132</v>
      </c>
      <c r="CS91">
        <v>2.7933979999999998</v>
      </c>
      <c r="CT91">
        <v>0.49598399999999998</v>
      </c>
      <c r="CU91">
        <v>0</v>
      </c>
      <c r="CV91">
        <v>0</v>
      </c>
      <c r="CW91">
        <v>0.99398699999999995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80.719910000000027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342.58319999999998</v>
      </c>
      <c r="L92">
        <v>437.61</v>
      </c>
      <c r="M92">
        <v>92.91</v>
      </c>
      <c r="N92">
        <v>119.136178</v>
      </c>
      <c r="O92">
        <v>62.39</v>
      </c>
      <c r="P92">
        <v>98.061099999999996</v>
      </c>
      <c r="Q92">
        <v>21.1892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14.25</v>
      </c>
      <c r="W92">
        <v>34.799309999999998</v>
      </c>
      <c r="X92">
        <v>146.26089999999999</v>
      </c>
      <c r="Y92">
        <v>0</v>
      </c>
      <c r="Z92">
        <v>13.1076</v>
      </c>
      <c r="AA92">
        <v>28.09872</v>
      </c>
      <c r="AB92">
        <v>0</v>
      </c>
      <c r="AC92">
        <v>10.024682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0.92055900000000002</v>
      </c>
      <c r="AO92">
        <v>0</v>
      </c>
      <c r="AP92">
        <v>4.2272999999999996</v>
      </c>
      <c r="AQ92">
        <v>0</v>
      </c>
      <c r="AR92">
        <v>39.744</v>
      </c>
      <c r="AS92">
        <v>31.897382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80.930411000000021</v>
      </c>
      <c r="BA92">
        <f t="shared" si="4"/>
        <v>2103.8533029999999</v>
      </c>
      <c r="BB92">
        <v>89</v>
      </c>
      <c r="BD92">
        <v>7.74</v>
      </c>
      <c r="BE92">
        <v>1.95</v>
      </c>
      <c r="BF92">
        <v>3.03</v>
      </c>
      <c r="BG92">
        <v>1.84</v>
      </c>
      <c r="BH92">
        <v>9.34</v>
      </c>
      <c r="BI92">
        <v>1.34</v>
      </c>
      <c r="BJ92">
        <v>1.34</v>
      </c>
      <c r="BK92">
        <v>1.88</v>
      </c>
      <c r="BL92">
        <v>0</v>
      </c>
      <c r="BM92">
        <v>0.19</v>
      </c>
      <c r="BN92">
        <v>3.57</v>
      </c>
      <c r="BO92">
        <v>2.91</v>
      </c>
      <c r="BP92">
        <v>0.25</v>
      </c>
      <c r="BQ92">
        <v>2</v>
      </c>
      <c r="BR92">
        <v>1.07</v>
      </c>
      <c r="BS92">
        <v>1.64</v>
      </c>
      <c r="BT92">
        <v>2.6925140000000001</v>
      </c>
      <c r="BU92">
        <v>1.341844</v>
      </c>
      <c r="BV92">
        <v>2.3954240000000002</v>
      </c>
      <c r="BW92">
        <v>1.9429620000000001</v>
      </c>
      <c r="BX92">
        <v>0.97984300000000002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4.7232900000000004</v>
      </c>
      <c r="CK92">
        <v>0.935114</v>
      </c>
      <c r="CL92">
        <v>1.938104</v>
      </c>
      <c r="CM92">
        <v>3.5116909999999999</v>
      </c>
      <c r="CN92">
        <v>3.542468</v>
      </c>
      <c r="CO92">
        <v>2.0610719999999998</v>
      </c>
      <c r="CP92">
        <v>3.690375</v>
      </c>
      <c r="CQ92">
        <v>1.94299</v>
      </c>
      <c r="CR92">
        <v>0.848132</v>
      </c>
      <c r="CS92">
        <v>2.7933979999999998</v>
      </c>
      <c r="CT92">
        <v>0.49598399999999998</v>
      </c>
      <c r="CU92">
        <v>0</v>
      </c>
      <c r="CV92">
        <v>0</v>
      </c>
      <c r="CW92">
        <v>0.99398699999999995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80.930411000000021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342.58319999999998</v>
      </c>
      <c r="L93">
        <v>437.61</v>
      </c>
      <c r="M93">
        <v>92.91</v>
      </c>
      <c r="N93">
        <v>119.136178</v>
      </c>
      <c r="O93">
        <v>62.39</v>
      </c>
      <c r="P93">
        <v>98.061099999999996</v>
      </c>
      <c r="Q93">
        <v>21.1892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14.25</v>
      </c>
      <c r="W93">
        <v>34.799309999999998</v>
      </c>
      <c r="X93">
        <v>146.26089999999999</v>
      </c>
      <c r="Y93">
        <v>0</v>
      </c>
      <c r="Z93">
        <v>13.1076</v>
      </c>
      <c r="AA93">
        <v>28.09872</v>
      </c>
      <c r="AB93">
        <v>0</v>
      </c>
      <c r="AC93">
        <v>10.024682</v>
      </c>
      <c r="AD93">
        <v>0</v>
      </c>
      <c r="AE93">
        <v>0</v>
      </c>
      <c r="AF93">
        <v>16.664376000000001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0.92055900000000002</v>
      </c>
      <c r="AO93">
        <v>0</v>
      </c>
      <c r="AP93">
        <v>4.2272999999999996</v>
      </c>
      <c r="AQ93">
        <v>0</v>
      </c>
      <c r="AR93">
        <v>39.744</v>
      </c>
      <c r="AS93">
        <v>31.897382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81.28556900000001</v>
      </c>
      <c r="BA93">
        <f t="shared" si="4"/>
        <v>2104.2084609999997</v>
      </c>
      <c r="BB93">
        <v>90</v>
      </c>
      <c r="BD93">
        <v>7.74</v>
      </c>
      <c r="BE93">
        <v>1.95</v>
      </c>
      <c r="BF93">
        <v>3.03</v>
      </c>
      <c r="BG93">
        <v>1.84</v>
      </c>
      <c r="BH93">
        <v>9.34</v>
      </c>
      <c r="BI93">
        <v>1.34</v>
      </c>
      <c r="BJ93">
        <v>1.34</v>
      </c>
      <c r="BK93">
        <v>1.88</v>
      </c>
      <c r="BL93">
        <v>0</v>
      </c>
      <c r="BM93">
        <v>0.19</v>
      </c>
      <c r="BN93">
        <v>3.57</v>
      </c>
      <c r="BO93">
        <v>2.91</v>
      </c>
      <c r="BP93">
        <v>0.25</v>
      </c>
      <c r="BQ93">
        <v>2</v>
      </c>
      <c r="BR93">
        <v>1.27</v>
      </c>
      <c r="BS93">
        <v>1.64</v>
      </c>
      <c r="BT93">
        <v>2.6925140000000001</v>
      </c>
      <c r="BU93">
        <v>1.341844</v>
      </c>
      <c r="BV93">
        <v>2.3954240000000002</v>
      </c>
      <c r="BW93">
        <v>1.9429620000000001</v>
      </c>
      <c r="BX93">
        <v>0.97984300000000002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4.7232900000000004</v>
      </c>
      <c r="CK93">
        <v>0.935114</v>
      </c>
      <c r="CL93">
        <v>1.938104</v>
      </c>
      <c r="CM93">
        <v>3.5116909999999999</v>
      </c>
      <c r="CN93">
        <v>3.542468</v>
      </c>
      <c r="CO93">
        <v>2.0610719999999998</v>
      </c>
      <c r="CP93">
        <v>3.816907</v>
      </c>
      <c r="CQ93">
        <v>1.971616</v>
      </c>
      <c r="CR93">
        <v>0.848132</v>
      </c>
      <c r="CS93">
        <v>2.7933979999999998</v>
      </c>
      <c r="CT93">
        <v>0.49598399999999998</v>
      </c>
      <c r="CU93">
        <v>0</v>
      </c>
      <c r="CV93">
        <v>0</v>
      </c>
      <c r="CW93">
        <v>0.99398699999999995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81.28556900000001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342.58319999999998</v>
      </c>
      <c r="L94">
        <v>437.61</v>
      </c>
      <c r="M94">
        <v>92.91</v>
      </c>
      <c r="N94">
        <v>119.136178</v>
      </c>
      <c r="O94">
        <v>62.39</v>
      </c>
      <c r="P94">
        <v>98.061099999999996</v>
      </c>
      <c r="Q94">
        <v>21.1892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14.25</v>
      </c>
      <c r="W94">
        <v>34.799309999999998</v>
      </c>
      <c r="X94">
        <v>146.26089999999999</v>
      </c>
      <c r="Y94">
        <v>0</v>
      </c>
      <c r="Z94">
        <v>13.1076</v>
      </c>
      <c r="AA94">
        <v>13.983000000000001</v>
      </c>
      <c r="AB94">
        <v>0</v>
      </c>
      <c r="AC94">
        <v>10.024682</v>
      </c>
      <c r="AD94">
        <v>0</v>
      </c>
      <c r="AE94">
        <v>0</v>
      </c>
      <c r="AF94">
        <v>16.664376000000001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0.92055900000000002</v>
      </c>
      <c r="AO94">
        <v>0</v>
      </c>
      <c r="AP94">
        <v>4.2272999999999996</v>
      </c>
      <c r="AQ94">
        <v>0</v>
      </c>
      <c r="AR94">
        <v>39.744</v>
      </c>
      <c r="AS94">
        <v>31.897382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81.473562000000044</v>
      </c>
      <c r="BA94">
        <f t="shared" si="4"/>
        <v>2090.2807339999999</v>
      </c>
      <c r="BB94">
        <v>91</v>
      </c>
      <c r="BD94">
        <v>7.74</v>
      </c>
      <c r="BE94">
        <v>1.95</v>
      </c>
      <c r="BF94">
        <v>3.03</v>
      </c>
      <c r="BG94">
        <v>1.84</v>
      </c>
      <c r="BH94">
        <v>9.34</v>
      </c>
      <c r="BI94">
        <v>1.32</v>
      </c>
      <c r="BJ94">
        <v>1.32</v>
      </c>
      <c r="BK94">
        <v>1.88</v>
      </c>
      <c r="BL94">
        <v>0</v>
      </c>
      <c r="BM94">
        <v>0.19</v>
      </c>
      <c r="BN94">
        <v>3.57</v>
      </c>
      <c r="BO94">
        <v>2.91</v>
      </c>
      <c r="BP94">
        <v>0.25</v>
      </c>
      <c r="BQ94">
        <v>2</v>
      </c>
      <c r="BR94">
        <v>1.27</v>
      </c>
      <c r="BS94">
        <v>1.64</v>
      </c>
      <c r="BT94">
        <v>2.6925140000000001</v>
      </c>
      <c r="BU94">
        <v>1.341844</v>
      </c>
      <c r="BV94">
        <v>2.3954240000000002</v>
      </c>
      <c r="BW94">
        <v>1.9429620000000001</v>
      </c>
      <c r="BX94">
        <v>0.97984300000000002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4.7232900000000004</v>
      </c>
      <c r="CK94">
        <v>0.935114</v>
      </c>
      <c r="CL94">
        <v>1.938104</v>
      </c>
      <c r="CM94">
        <v>3.5116909999999999</v>
      </c>
      <c r="CN94">
        <v>3.542468</v>
      </c>
      <c r="CO94">
        <v>2.0610719999999998</v>
      </c>
      <c r="CP94">
        <v>3.959022</v>
      </c>
      <c r="CQ94">
        <v>2.0574940000000002</v>
      </c>
      <c r="CR94">
        <v>0.848132</v>
      </c>
      <c r="CS94">
        <v>2.7933979999999998</v>
      </c>
      <c r="CT94">
        <v>0.49598399999999998</v>
      </c>
      <c r="CU94">
        <v>0</v>
      </c>
      <c r="CV94">
        <v>0</v>
      </c>
      <c r="CW94">
        <v>0.99398699999999995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81.473562000000044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342.58319999999998</v>
      </c>
      <c r="L95">
        <v>437.61</v>
      </c>
      <c r="M95">
        <v>92.91</v>
      </c>
      <c r="N95">
        <v>119.136178</v>
      </c>
      <c r="O95">
        <v>62.39</v>
      </c>
      <c r="P95">
        <v>98.061099999999996</v>
      </c>
      <c r="Q95">
        <v>21.1892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14.25</v>
      </c>
      <c r="W95">
        <v>34.799309999999998</v>
      </c>
      <c r="X95">
        <v>146.26089999999999</v>
      </c>
      <c r="Y95">
        <v>0</v>
      </c>
      <c r="Z95">
        <v>1.1000000000000001</v>
      </c>
      <c r="AA95">
        <v>9.7170000000000005</v>
      </c>
      <c r="AB95">
        <v>0</v>
      </c>
      <c r="AC95">
        <v>10.024682</v>
      </c>
      <c r="AD95">
        <v>0</v>
      </c>
      <c r="AE95">
        <v>0</v>
      </c>
      <c r="AF95">
        <v>16.664376000000001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0.92055900000000002</v>
      </c>
      <c r="AO95">
        <v>0</v>
      </c>
      <c r="AP95">
        <v>0</v>
      </c>
      <c r="AQ95">
        <v>0</v>
      </c>
      <c r="AR95">
        <v>39.744</v>
      </c>
      <c r="AS95">
        <v>31.897382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82.125677000000024</v>
      </c>
      <c r="BA95">
        <f t="shared" si="4"/>
        <v>2070.4319489999998</v>
      </c>
      <c r="BB95">
        <v>92</v>
      </c>
      <c r="BD95">
        <v>7.74</v>
      </c>
      <c r="BE95">
        <v>1.95</v>
      </c>
      <c r="BF95">
        <v>3.03</v>
      </c>
      <c r="BG95">
        <v>1.84</v>
      </c>
      <c r="BH95">
        <v>9.34</v>
      </c>
      <c r="BI95">
        <v>1.32</v>
      </c>
      <c r="BJ95">
        <v>1.32</v>
      </c>
      <c r="BK95">
        <v>1.88</v>
      </c>
      <c r="BL95">
        <v>0</v>
      </c>
      <c r="BM95">
        <v>0.19</v>
      </c>
      <c r="BN95">
        <v>3.57</v>
      </c>
      <c r="BO95">
        <v>3.01</v>
      </c>
      <c r="BP95">
        <v>0.25</v>
      </c>
      <c r="BQ95">
        <v>2</v>
      </c>
      <c r="BR95">
        <v>1.68</v>
      </c>
      <c r="BS95">
        <v>1.64</v>
      </c>
      <c r="BT95">
        <v>2.6925140000000001</v>
      </c>
      <c r="BU95">
        <v>1.341844</v>
      </c>
      <c r="BV95">
        <v>2.3954240000000002</v>
      </c>
      <c r="BW95">
        <v>1.9429620000000001</v>
      </c>
      <c r="BX95">
        <v>0.97984300000000002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4.7232900000000004</v>
      </c>
      <c r="CK95">
        <v>0.935114</v>
      </c>
      <c r="CL95">
        <v>1.938104</v>
      </c>
      <c r="CM95">
        <v>3.5116909999999999</v>
      </c>
      <c r="CN95">
        <v>3.542468</v>
      </c>
      <c r="CO95">
        <v>2.0610719999999998</v>
      </c>
      <c r="CP95">
        <v>4.1011369999999996</v>
      </c>
      <c r="CQ95">
        <v>2.0574940000000002</v>
      </c>
      <c r="CR95">
        <v>0.848132</v>
      </c>
      <c r="CS95">
        <v>2.7933979999999998</v>
      </c>
      <c r="CT95">
        <v>0.49598399999999998</v>
      </c>
      <c r="CU95">
        <v>0</v>
      </c>
      <c r="CV95">
        <v>0</v>
      </c>
      <c r="CW95">
        <v>0.99398699999999995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82.125677000000024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342.58319999999998</v>
      </c>
      <c r="L96">
        <v>437.61</v>
      </c>
      <c r="M96">
        <v>92.91</v>
      </c>
      <c r="N96">
        <v>119.136178</v>
      </c>
      <c r="O96">
        <v>62.39</v>
      </c>
      <c r="P96">
        <v>98.061099999999996</v>
      </c>
      <c r="Q96">
        <v>21.379200000000001</v>
      </c>
      <c r="R96">
        <v>41.7316</v>
      </c>
      <c r="S96">
        <v>26.212399999999999</v>
      </c>
      <c r="T96">
        <v>0.56000000000000005</v>
      </c>
      <c r="U96">
        <v>348.97500000000002</v>
      </c>
      <c r="V96">
        <v>14.25</v>
      </c>
      <c r="W96">
        <v>34.799309999999998</v>
      </c>
      <c r="X96">
        <v>146.26089999999999</v>
      </c>
      <c r="Y96">
        <v>0</v>
      </c>
      <c r="Z96">
        <v>1.1000000000000001</v>
      </c>
      <c r="AA96">
        <v>0</v>
      </c>
      <c r="AB96">
        <v>0</v>
      </c>
      <c r="AC96">
        <v>1.5828450000000001</v>
      </c>
      <c r="AD96">
        <v>0</v>
      </c>
      <c r="AE96">
        <v>0</v>
      </c>
      <c r="AF96">
        <v>16.664376000000001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0.92055900000000002</v>
      </c>
      <c r="AO96">
        <v>0</v>
      </c>
      <c r="AP96">
        <v>0</v>
      </c>
      <c r="AQ96">
        <v>0</v>
      </c>
      <c r="AR96">
        <v>39.744</v>
      </c>
      <c r="AS96">
        <v>31.897382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82.587789000000015</v>
      </c>
      <c r="BA96">
        <f t="shared" si="4"/>
        <v>2053.0952239999992</v>
      </c>
      <c r="BB96">
        <v>93</v>
      </c>
      <c r="BD96">
        <v>7.74</v>
      </c>
      <c r="BE96">
        <v>1.95</v>
      </c>
      <c r="BF96">
        <v>3.03</v>
      </c>
      <c r="BG96">
        <v>1.84</v>
      </c>
      <c r="BH96">
        <v>9.34</v>
      </c>
      <c r="BI96">
        <v>1.32</v>
      </c>
      <c r="BJ96">
        <v>1.32</v>
      </c>
      <c r="BK96">
        <v>1.88</v>
      </c>
      <c r="BL96">
        <v>0</v>
      </c>
      <c r="BM96">
        <v>0.19</v>
      </c>
      <c r="BN96">
        <v>3.57</v>
      </c>
      <c r="BO96">
        <v>3.33</v>
      </c>
      <c r="BP96">
        <v>0.25</v>
      </c>
      <c r="BQ96">
        <v>2</v>
      </c>
      <c r="BR96">
        <v>1.68</v>
      </c>
      <c r="BS96">
        <v>1.64</v>
      </c>
      <c r="BT96">
        <v>2.6925140000000001</v>
      </c>
      <c r="BU96">
        <v>1.341844</v>
      </c>
      <c r="BV96">
        <v>2.3954240000000002</v>
      </c>
      <c r="BW96">
        <v>1.9429620000000001</v>
      </c>
      <c r="BX96">
        <v>0.97984300000000002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4.7232900000000004</v>
      </c>
      <c r="CK96">
        <v>0.935114</v>
      </c>
      <c r="CL96">
        <v>1.938104</v>
      </c>
      <c r="CM96">
        <v>3.5116909999999999</v>
      </c>
      <c r="CN96">
        <v>3.542468</v>
      </c>
      <c r="CO96">
        <v>2.0610719999999998</v>
      </c>
      <c r="CP96">
        <v>4.2432489999999996</v>
      </c>
      <c r="CQ96">
        <v>2.0574940000000002</v>
      </c>
      <c r="CR96">
        <v>0.848132</v>
      </c>
      <c r="CS96">
        <v>2.7933979999999998</v>
      </c>
      <c r="CT96">
        <v>0.49598399999999998</v>
      </c>
      <c r="CU96">
        <v>0</v>
      </c>
      <c r="CV96">
        <v>0</v>
      </c>
      <c r="CW96">
        <v>0.99398699999999995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82.587789000000015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342.58319999999998</v>
      </c>
      <c r="L97">
        <v>437.61</v>
      </c>
      <c r="M97">
        <v>92.91</v>
      </c>
      <c r="N97">
        <v>119.136178</v>
      </c>
      <c r="O97">
        <v>62.39</v>
      </c>
      <c r="P97">
        <v>98.061099999999996</v>
      </c>
      <c r="Q97">
        <v>21.379200000000001</v>
      </c>
      <c r="R97">
        <v>41.7316</v>
      </c>
      <c r="S97">
        <v>26.212399999999999</v>
      </c>
      <c r="T97">
        <v>0.56000000000000005</v>
      </c>
      <c r="U97">
        <v>348.97500000000002</v>
      </c>
      <c r="V97">
        <v>14.25</v>
      </c>
      <c r="W97">
        <v>34.799309999999998</v>
      </c>
      <c r="X97">
        <v>146.26089999999999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16.664376000000001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0.92055900000000002</v>
      </c>
      <c r="AO97">
        <v>0</v>
      </c>
      <c r="AP97">
        <v>0</v>
      </c>
      <c r="AQ97">
        <v>0</v>
      </c>
      <c r="AR97">
        <v>47.472000000000001</v>
      </c>
      <c r="AS97">
        <v>31.897382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83.253839000000028</v>
      </c>
      <c r="BA97">
        <f t="shared" si="4"/>
        <v>2059.9064289999997</v>
      </c>
      <c r="BB97">
        <v>94</v>
      </c>
      <c r="BD97">
        <v>7.81</v>
      </c>
      <c r="BE97">
        <v>1.95</v>
      </c>
      <c r="BF97">
        <v>3.03</v>
      </c>
      <c r="BG97">
        <v>1.84</v>
      </c>
      <c r="BH97">
        <v>9.34</v>
      </c>
      <c r="BI97">
        <v>1.32</v>
      </c>
      <c r="BJ97">
        <v>1.32</v>
      </c>
      <c r="BK97">
        <v>1.88</v>
      </c>
      <c r="BL97">
        <v>0</v>
      </c>
      <c r="BM97">
        <v>0.18</v>
      </c>
      <c r="BN97">
        <v>3.57</v>
      </c>
      <c r="BO97">
        <v>3.78</v>
      </c>
      <c r="BP97">
        <v>0.25</v>
      </c>
      <c r="BQ97">
        <v>2</v>
      </c>
      <c r="BR97">
        <v>1.68</v>
      </c>
      <c r="BS97">
        <v>1.64</v>
      </c>
      <c r="BT97">
        <v>2.6925140000000001</v>
      </c>
      <c r="BU97">
        <v>1.341844</v>
      </c>
      <c r="BV97">
        <v>2.3954240000000002</v>
      </c>
      <c r="BW97">
        <v>1.9429620000000001</v>
      </c>
      <c r="BX97">
        <v>0.97984300000000002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4.7232900000000004</v>
      </c>
      <c r="CK97">
        <v>0.935114</v>
      </c>
      <c r="CL97">
        <v>1.938104</v>
      </c>
      <c r="CM97">
        <v>3.5116909999999999</v>
      </c>
      <c r="CN97">
        <v>3.542468</v>
      </c>
      <c r="CO97">
        <v>2.0610719999999998</v>
      </c>
      <c r="CP97">
        <v>4.2581249999999997</v>
      </c>
      <c r="CQ97">
        <v>2.1986680000000001</v>
      </c>
      <c r="CR97">
        <v>0.848132</v>
      </c>
      <c r="CS97">
        <v>2.7933979999999998</v>
      </c>
      <c r="CT97">
        <v>0.49598399999999998</v>
      </c>
      <c r="CU97">
        <v>0</v>
      </c>
      <c r="CV97">
        <v>0</v>
      </c>
      <c r="CW97">
        <v>0.99398699999999995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83.253839000000028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342.58319999999998</v>
      </c>
      <c r="L98">
        <v>437.61</v>
      </c>
      <c r="M98">
        <v>92.91</v>
      </c>
      <c r="N98">
        <v>119.136178</v>
      </c>
      <c r="O98">
        <v>62.39</v>
      </c>
      <c r="P98">
        <v>98.061099999999996</v>
      </c>
      <c r="Q98">
        <v>21.379200000000001</v>
      </c>
      <c r="R98">
        <v>41.7316</v>
      </c>
      <c r="S98">
        <v>26.212399999999999</v>
      </c>
      <c r="T98">
        <v>0.56000000000000005</v>
      </c>
      <c r="U98">
        <v>348.97500000000002</v>
      </c>
      <c r="V98">
        <v>14.25</v>
      </c>
      <c r="W98">
        <v>34.799309999999998</v>
      </c>
      <c r="X98">
        <v>146.26089999999999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0.92055900000000002</v>
      </c>
      <c r="AO98">
        <v>0</v>
      </c>
      <c r="AP98">
        <v>0</v>
      </c>
      <c r="AQ98">
        <v>0</v>
      </c>
      <c r="AR98">
        <v>47.472000000000001</v>
      </c>
      <c r="AS98">
        <v>31.897382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83.341673000000014</v>
      </c>
      <c r="BA98">
        <f t="shared" si="4"/>
        <v>2051.8652999999995</v>
      </c>
      <c r="BB98">
        <v>95</v>
      </c>
      <c r="BD98">
        <v>7.81</v>
      </c>
      <c r="BE98">
        <v>1.95</v>
      </c>
      <c r="BF98">
        <v>3.03</v>
      </c>
      <c r="BG98">
        <v>1.84</v>
      </c>
      <c r="BH98">
        <v>9.34</v>
      </c>
      <c r="BI98">
        <v>1.32</v>
      </c>
      <c r="BJ98">
        <v>1.32</v>
      </c>
      <c r="BK98">
        <v>1.88</v>
      </c>
      <c r="BL98">
        <v>0</v>
      </c>
      <c r="BM98">
        <v>0.18</v>
      </c>
      <c r="BN98">
        <v>3.57</v>
      </c>
      <c r="BO98">
        <v>3.78</v>
      </c>
      <c r="BP98">
        <v>0.25</v>
      </c>
      <c r="BQ98">
        <v>2</v>
      </c>
      <c r="BR98">
        <v>1.68</v>
      </c>
      <c r="BS98">
        <v>1.64</v>
      </c>
      <c r="BT98">
        <v>2.6925140000000001</v>
      </c>
      <c r="BU98">
        <v>1.341844</v>
      </c>
      <c r="BV98">
        <v>2.3954240000000002</v>
      </c>
      <c r="BW98">
        <v>1.9429620000000001</v>
      </c>
      <c r="BX98">
        <v>0.97984300000000002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4.7232900000000004</v>
      </c>
      <c r="CK98">
        <v>0.935114</v>
      </c>
      <c r="CL98">
        <v>1.938104</v>
      </c>
      <c r="CM98">
        <v>3.5116909999999999</v>
      </c>
      <c r="CN98">
        <v>3.542468</v>
      </c>
      <c r="CO98">
        <v>2.0610719999999998</v>
      </c>
      <c r="CP98">
        <v>4.2581249999999997</v>
      </c>
      <c r="CQ98">
        <v>2.286502</v>
      </c>
      <c r="CR98">
        <v>0.848132</v>
      </c>
      <c r="CS98">
        <v>2.7933979999999998</v>
      </c>
      <c r="CT98">
        <v>0.49598399999999998</v>
      </c>
      <c r="CU98">
        <v>0</v>
      </c>
      <c r="CV98">
        <v>0</v>
      </c>
      <c r="CW98">
        <v>0.99398699999999995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83.341673000000014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7.986092186750005</v>
      </c>
      <c r="L99">
        <f t="shared" si="6"/>
        <v>10.094357014750008</v>
      </c>
      <c r="M99">
        <f t="shared" si="6"/>
        <v>2.229839999999998</v>
      </c>
      <c r="N99">
        <f t="shared" si="6"/>
        <v>2.8592682720000031</v>
      </c>
      <c r="O99">
        <f t="shared" si="6"/>
        <v>1.4973600000000018</v>
      </c>
      <c r="P99">
        <f t="shared" si="6"/>
        <v>2.3598940999999996</v>
      </c>
      <c r="Q99">
        <f t="shared" si="6"/>
        <v>0.47865837925000049</v>
      </c>
      <c r="R99">
        <f t="shared" si="6"/>
        <v>1.0044059000000014</v>
      </c>
      <c r="S99">
        <f t="shared" si="6"/>
        <v>0.57965285849999981</v>
      </c>
      <c r="T99">
        <f t="shared" si="6"/>
        <v>1.3440000000000016E-2</v>
      </c>
      <c r="U99">
        <f t="shared" si="6"/>
        <v>8.3753999999999849</v>
      </c>
      <c r="V99">
        <f t="shared" si="6"/>
        <v>0.32568825000000001</v>
      </c>
      <c r="W99">
        <f t="shared" si="6"/>
        <v>0.83208484824999951</v>
      </c>
      <c r="X99">
        <f t="shared" si="6"/>
        <v>3.5102615999999953</v>
      </c>
      <c r="Y99">
        <f t="shared" si="6"/>
        <v>0</v>
      </c>
      <c r="Z99">
        <f t="shared" si="6"/>
        <v>0.14582480000000014</v>
      </c>
      <c r="AA99">
        <f t="shared" si="6"/>
        <v>0.15799051999999994</v>
      </c>
      <c r="AB99">
        <f t="shared" si="6"/>
        <v>0.17508730850000001</v>
      </c>
      <c r="AC99">
        <f t="shared" si="6"/>
        <v>0.12712879774999994</v>
      </c>
      <c r="AD99">
        <f t="shared" si="6"/>
        <v>0.1045477385</v>
      </c>
      <c r="AE99">
        <f t="shared" si="6"/>
        <v>0</v>
      </c>
      <c r="AF99">
        <f t="shared" si="6"/>
        <v>0.31560702524999967</v>
      </c>
      <c r="AG99">
        <f t="shared" si="6"/>
        <v>1.0330745280000022</v>
      </c>
      <c r="AH99">
        <f t="shared" si="6"/>
        <v>0.66694705474999993</v>
      </c>
      <c r="AI99">
        <f t="shared" si="6"/>
        <v>3.2965929249999998E-2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0.20515911499999998</v>
      </c>
      <c r="AN99">
        <f t="shared" si="6"/>
        <v>2.2357840499999958E-2</v>
      </c>
      <c r="AO99">
        <f t="shared" si="6"/>
        <v>0</v>
      </c>
      <c r="AP99">
        <f t="shared" si="6"/>
        <v>2.920680000000004E-2</v>
      </c>
      <c r="AQ99">
        <f t="shared" si="6"/>
        <v>0.57113625850000049</v>
      </c>
      <c r="AR99">
        <f t="shared" si="6"/>
        <v>1.0189919999999999</v>
      </c>
      <c r="AS99">
        <f t="shared" si="6"/>
        <v>0.73811392700000067</v>
      </c>
      <c r="AT99">
        <f t="shared" si="6"/>
        <v>0.26989686675000019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1.9375622842500013</v>
      </c>
      <c r="BA99">
        <f t="shared" si="4"/>
        <v>50.335340923499977</v>
      </c>
      <c r="BD99">
        <f t="shared" ref="BD99:DJ99" si="7">SUM(BD3:BD98)/4000</f>
        <v>0.15049249999999995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3.236749999999998E-2</v>
      </c>
      <c r="BJ99">
        <f t="shared" si="7"/>
        <v>3.2277500000000008E-2</v>
      </c>
      <c r="BK99">
        <f t="shared" si="7"/>
        <v>4.5174999999999972E-2</v>
      </c>
      <c r="BL99">
        <f t="shared" si="7"/>
        <v>0</v>
      </c>
      <c r="BM99">
        <f t="shared" si="7"/>
        <v>4.7624999999999968E-3</v>
      </c>
      <c r="BN99">
        <f t="shared" si="7"/>
        <v>8.5679999999999867E-2</v>
      </c>
      <c r="BO99">
        <f t="shared" si="7"/>
        <v>8.6575000000000041E-2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2.6389999999999955E-2</v>
      </c>
      <c r="BS99">
        <f t="shared" si="7"/>
        <v>3.9359999999999951E-2</v>
      </c>
      <c r="BT99">
        <f t="shared" si="7"/>
        <v>6.4620335999999876E-2</v>
      </c>
      <c r="BU99">
        <f t="shared" si="7"/>
        <v>3.2204255999999952E-2</v>
      </c>
      <c r="BV99">
        <f t="shared" si="7"/>
        <v>5.6636773749999945E-2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0.11123962100000019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8.4280584000000019E-2</v>
      </c>
      <c r="CN99">
        <f t="shared" si="7"/>
        <v>8.5019232000000028E-2</v>
      </c>
      <c r="CO99">
        <f t="shared" si="7"/>
        <v>6.4236743999999943E-2</v>
      </c>
      <c r="CP99">
        <f t="shared" si="7"/>
        <v>9.047572300000005E-2</v>
      </c>
      <c r="CQ99">
        <f t="shared" si="7"/>
        <v>4.1557549000000062E-2</v>
      </c>
      <c r="CR99">
        <f t="shared" si="7"/>
        <v>2.0355168000000031E-2</v>
      </c>
      <c r="CS99">
        <f t="shared" si="7"/>
        <v>6.7041551999999949E-2</v>
      </c>
      <c r="CT99">
        <f t="shared" si="7"/>
        <v>4.8803404999999992E-3</v>
      </c>
      <c r="CU99">
        <f t="shared" si="7"/>
        <v>5.5611879999999999E-3</v>
      </c>
      <c r="CV99">
        <f t="shared" si="7"/>
        <v>5.3037209999999982E-3</v>
      </c>
      <c r="CW99">
        <f t="shared" si="7"/>
        <v>2.385568800000001E-2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1.9375622842500013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331.33801499999998</v>
      </c>
      <c r="L3">
        <v>421.63723499999998</v>
      </c>
      <c r="M3">
        <v>89.518784999999994</v>
      </c>
      <c r="N3">
        <v>114.78770799999999</v>
      </c>
      <c r="O3">
        <v>60.112765000000003</v>
      </c>
      <c r="P3">
        <v>95.543453999999997</v>
      </c>
      <c r="Q3">
        <v>20.967783000000001</v>
      </c>
      <c r="R3">
        <v>40.632337</v>
      </c>
      <c r="S3">
        <v>25.361632</v>
      </c>
      <c r="T3">
        <v>0.53956000000000004</v>
      </c>
      <c r="U3">
        <v>336.23741200000001</v>
      </c>
      <c r="V3">
        <v>12.923907</v>
      </c>
      <c r="W3">
        <v>33.529134999999997</v>
      </c>
      <c r="X3">
        <v>140.92237700000001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8.0280629999999995</v>
      </c>
      <c r="AG3">
        <v>41.473638000000001</v>
      </c>
      <c r="AH3">
        <v>0</v>
      </c>
      <c r="AI3">
        <v>0</v>
      </c>
      <c r="AJ3">
        <v>0</v>
      </c>
      <c r="AK3">
        <v>25.586493999999998</v>
      </c>
      <c r="AL3">
        <v>0</v>
      </c>
      <c r="AM3">
        <v>0</v>
      </c>
      <c r="AN3">
        <v>0.90583100000000005</v>
      </c>
      <c r="AO3">
        <v>0</v>
      </c>
      <c r="AP3">
        <v>1.7279409999999999</v>
      </c>
      <c r="AQ3">
        <v>0</v>
      </c>
      <c r="AR3">
        <v>38.293343999999998</v>
      </c>
      <c r="AS3">
        <v>31.365625000000001</v>
      </c>
      <c r="AT3">
        <v>10.661576999999999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77.170298000000017</v>
      </c>
      <c r="BA3">
        <f>SUM(B3:AZ3)</f>
        <v>1965.579502</v>
      </c>
      <c r="BD3">
        <v>5.72</v>
      </c>
      <c r="BE3">
        <v>1.88</v>
      </c>
      <c r="BF3">
        <v>2.92</v>
      </c>
      <c r="BG3">
        <v>1.77</v>
      </c>
      <c r="BH3">
        <v>9</v>
      </c>
      <c r="BI3">
        <v>1.27</v>
      </c>
      <c r="BJ3">
        <v>1.26</v>
      </c>
      <c r="BK3">
        <v>1.83</v>
      </c>
      <c r="BL3">
        <v>0</v>
      </c>
      <c r="BM3">
        <v>0.19</v>
      </c>
      <c r="BN3">
        <v>3.44</v>
      </c>
      <c r="BO3">
        <v>3.64</v>
      </c>
      <c r="BP3">
        <v>0.24</v>
      </c>
      <c r="BQ3">
        <v>1.93</v>
      </c>
      <c r="BR3">
        <v>1.03</v>
      </c>
      <c r="BS3">
        <v>1.58</v>
      </c>
      <c r="BT3">
        <v>2.5942370000000001</v>
      </c>
      <c r="BU3">
        <v>1.292867</v>
      </c>
      <c r="BV3">
        <v>2.2664059999999999</v>
      </c>
      <c r="BW3">
        <v>1.872044</v>
      </c>
      <c r="BX3">
        <v>0.944079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4.4405650000000003</v>
      </c>
      <c r="CK3">
        <v>0.90098199999999995</v>
      </c>
      <c r="CL3">
        <v>1.8673630000000001</v>
      </c>
      <c r="CM3">
        <v>3.3835139999999999</v>
      </c>
      <c r="CN3">
        <v>3.4131680000000002</v>
      </c>
      <c r="CO3">
        <v>3.1718320000000002</v>
      </c>
      <c r="CP3">
        <v>4.102703</v>
      </c>
      <c r="CQ3">
        <v>0.44408999999999998</v>
      </c>
      <c r="CR3">
        <v>0.81717499999999998</v>
      </c>
      <c r="CS3">
        <v>2.6914389999999999</v>
      </c>
      <c r="CT3">
        <v>0.477881</v>
      </c>
      <c r="CU3">
        <v>0</v>
      </c>
      <c r="CV3">
        <v>0</v>
      </c>
      <c r="CW3">
        <v>0.92514399999999997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77.170298000000017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331.33801499999998</v>
      </c>
      <c r="L4">
        <v>421.63723499999998</v>
      </c>
      <c r="M4">
        <v>89.518784999999994</v>
      </c>
      <c r="N4">
        <v>114.78770799999999</v>
      </c>
      <c r="O4">
        <v>60.112765000000003</v>
      </c>
      <c r="P4">
        <v>95.543453999999997</v>
      </c>
      <c r="Q4">
        <v>20.967783000000001</v>
      </c>
      <c r="R4">
        <v>40.632337</v>
      </c>
      <c r="S4">
        <v>25.351997000000001</v>
      </c>
      <c r="T4">
        <v>0.53956000000000004</v>
      </c>
      <c r="U4">
        <v>336.23741200000001</v>
      </c>
      <c r="V4">
        <v>12.923907</v>
      </c>
      <c r="W4">
        <v>33.529134999999997</v>
      </c>
      <c r="X4">
        <v>140.92237700000001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8.0280629999999995</v>
      </c>
      <c r="AG4">
        <v>41.473638000000001</v>
      </c>
      <c r="AH4">
        <v>0</v>
      </c>
      <c r="AI4">
        <v>0</v>
      </c>
      <c r="AJ4">
        <v>0</v>
      </c>
      <c r="AK4">
        <v>25.586493999999998</v>
      </c>
      <c r="AL4">
        <v>0</v>
      </c>
      <c r="AM4">
        <v>0</v>
      </c>
      <c r="AN4">
        <v>0.90583100000000005</v>
      </c>
      <c r="AO4">
        <v>0</v>
      </c>
      <c r="AP4">
        <v>1.7279409999999999</v>
      </c>
      <c r="AQ4">
        <v>0</v>
      </c>
      <c r="AR4">
        <v>50.525939999999999</v>
      </c>
      <c r="AS4">
        <v>31.365625000000001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76.880297000000027</v>
      </c>
      <c r="BA4">
        <f t="shared" ref="BA4:BA67" si="1">SUM(B4:AZ4)</f>
        <v>1977.6879479999998</v>
      </c>
      <c r="BD4">
        <v>5.72</v>
      </c>
      <c r="BE4">
        <v>1.88</v>
      </c>
      <c r="BF4">
        <v>2.92</v>
      </c>
      <c r="BG4">
        <v>1.77</v>
      </c>
      <c r="BH4">
        <v>9</v>
      </c>
      <c r="BI4">
        <v>1.27</v>
      </c>
      <c r="BJ4">
        <v>1.26</v>
      </c>
      <c r="BK4">
        <v>1.83</v>
      </c>
      <c r="BL4">
        <v>0</v>
      </c>
      <c r="BM4">
        <v>0.19</v>
      </c>
      <c r="BN4">
        <v>3.44</v>
      </c>
      <c r="BO4">
        <v>3.64</v>
      </c>
      <c r="BP4">
        <v>0.24</v>
      </c>
      <c r="BQ4">
        <v>1.93</v>
      </c>
      <c r="BR4">
        <v>1.03</v>
      </c>
      <c r="BS4">
        <v>1.58</v>
      </c>
      <c r="BT4">
        <v>2.5942370000000001</v>
      </c>
      <c r="BU4">
        <v>1.292867</v>
      </c>
      <c r="BV4">
        <v>2.2664059999999999</v>
      </c>
      <c r="BW4">
        <v>1.872044</v>
      </c>
      <c r="BX4">
        <v>0.944079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4.4405650000000003</v>
      </c>
      <c r="CK4">
        <v>0.90098199999999995</v>
      </c>
      <c r="CL4">
        <v>1.8673630000000001</v>
      </c>
      <c r="CM4">
        <v>3.3835139999999999</v>
      </c>
      <c r="CN4">
        <v>3.4131680000000002</v>
      </c>
      <c r="CO4">
        <v>3.1718320000000002</v>
      </c>
      <c r="CP4">
        <v>4.102703</v>
      </c>
      <c r="CQ4">
        <v>0.57920400000000005</v>
      </c>
      <c r="CR4">
        <v>0.81717499999999998</v>
      </c>
      <c r="CS4">
        <v>2.6914389999999999</v>
      </c>
      <c r="CT4">
        <v>5.2766E-2</v>
      </c>
      <c r="CU4">
        <v>0</v>
      </c>
      <c r="CV4">
        <v>0</v>
      </c>
      <c r="CW4">
        <v>0.92514399999999997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76.880297000000027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331.33801499999998</v>
      </c>
      <c r="L5">
        <v>421.63723499999998</v>
      </c>
      <c r="M5">
        <v>89.518784999999994</v>
      </c>
      <c r="N5">
        <v>114.78770799999999</v>
      </c>
      <c r="O5">
        <v>60.112765000000003</v>
      </c>
      <c r="P5">
        <v>94.835763</v>
      </c>
      <c r="Q5">
        <v>20.967783000000001</v>
      </c>
      <c r="R5">
        <v>40.719051999999998</v>
      </c>
      <c r="S5">
        <v>25.361632</v>
      </c>
      <c r="T5">
        <v>0.53956000000000004</v>
      </c>
      <c r="U5">
        <v>336.23741200000001</v>
      </c>
      <c r="V5">
        <v>12.923907</v>
      </c>
      <c r="W5">
        <v>33.529134999999997</v>
      </c>
      <c r="X5">
        <v>140.92237700000001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8.0280629999999995</v>
      </c>
      <c r="AG5">
        <v>41.473638000000001</v>
      </c>
      <c r="AH5">
        <v>0</v>
      </c>
      <c r="AI5">
        <v>0</v>
      </c>
      <c r="AJ5">
        <v>0</v>
      </c>
      <c r="AK5">
        <v>25.586493999999998</v>
      </c>
      <c r="AL5">
        <v>0</v>
      </c>
      <c r="AM5">
        <v>0</v>
      </c>
      <c r="AN5">
        <v>0.90583100000000005</v>
      </c>
      <c r="AO5">
        <v>0</v>
      </c>
      <c r="AP5">
        <v>1.7279409999999999</v>
      </c>
      <c r="AQ5">
        <v>0</v>
      </c>
      <c r="AR5">
        <v>50.525939999999999</v>
      </c>
      <c r="AS5">
        <v>31.365625000000001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76.90753100000002</v>
      </c>
      <c r="BA5">
        <f t="shared" si="1"/>
        <v>1977.1038409999999</v>
      </c>
      <c r="BD5">
        <v>5.72</v>
      </c>
      <c r="BE5">
        <v>1.88</v>
      </c>
      <c r="BF5">
        <v>2.92</v>
      </c>
      <c r="BG5">
        <v>1.77</v>
      </c>
      <c r="BH5">
        <v>9</v>
      </c>
      <c r="BI5">
        <v>1.27</v>
      </c>
      <c r="BJ5">
        <v>1.34</v>
      </c>
      <c r="BK5">
        <v>1.83</v>
      </c>
      <c r="BL5">
        <v>0</v>
      </c>
      <c r="BM5">
        <v>0.19</v>
      </c>
      <c r="BN5">
        <v>3.44</v>
      </c>
      <c r="BO5">
        <v>3.64</v>
      </c>
      <c r="BP5">
        <v>0.24</v>
      </c>
      <c r="BQ5">
        <v>1.93</v>
      </c>
      <c r="BR5">
        <v>1.03</v>
      </c>
      <c r="BS5">
        <v>1.58</v>
      </c>
      <c r="BT5">
        <v>2.5942370000000001</v>
      </c>
      <c r="BU5">
        <v>1.292867</v>
      </c>
      <c r="BV5">
        <v>2.2664059999999999</v>
      </c>
      <c r="BW5">
        <v>1.872044</v>
      </c>
      <c r="BX5">
        <v>0.944079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4.4405650000000003</v>
      </c>
      <c r="CK5">
        <v>0.90098199999999995</v>
      </c>
      <c r="CL5">
        <v>1.8673630000000001</v>
      </c>
      <c r="CM5">
        <v>3.3835139999999999</v>
      </c>
      <c r="CN5">
        <v>3.4131680000000002</v>
      </c>
      <c r="CO5">
        <v>3.1718320000000002</v>
      </c>
      <c r="CP5">
        <v>4.102703</v>
      </c>
      <c r="CQ5">
        <v>0.57920400000000005</v>
      </c>
      <c r="CR5">
        <v>0.81717499999999998</v>
      </c>
      <c r="CS5">
        <v>2.6914389999999999</v>
      </c>
      <c r="CT5">
        <v>0</v>
      </c>
      <c r="CU5">
        <v>0</v>
      </c>
      <c r="CV5">
        <v>0</v>
      </c>
      <c r="CW5">
        <v>0.92514399999999997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76.90753100000002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326.83182199999999</v>
      </c>
      <c r="L6">
        <v>367.35827</v>
      </c>
      <c r="M6">
        <v>89.518784999999994</v>
      </c>
      <c r="N6">
        <v>114.78770799999999</v>
      </c>
      <c r="O6">
        <v>60.112765000000003</v>
      </c>
      <c r="P6">
        <v>94.835763</v>
      </c>
      <c r="Q6">
        <v>16.512559</v>
      </c>
      <c r="R6">
        <v>40.719051999999998</v>
      </c>
      <c r="S6">
        <v>19.665593999999999</v>
      </c>
      <c r="T6">
        <v>0.53956000000000004</v>
      </c>
      <c r="U6">
        <v>336.23741200000001</v>
      </c>
      <c r="V6">
        <v>12.923907</v>
      </c>
      <c r="W6">
        <v>33.529134999999997</v>
      </c>
      <c r="X6">
        <v>140.92237700000001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8.0280629999999995</v>
      </c>
      <c r="AG6">
        <v>41.473638000000001</v>
      </c>
      <c r="AH6">
        <v>0</v>
      </c>
      <c r="AI6">
        <v>0</v>
      </c>
      <c r="AJ6">
        <v>0</v>
      </c>
      <c r="AK6">
        <v>25.586493999999998</v>
      </c>
      <c r="AL6">
        <v>0</v>
      </c>
      <c r="AM6">
        <v>0</v>
      </c>
      <c r="AN6">
        <v>0.90583100000000005</v>
      </c>
      <c r="AO6">
        <v>0</v>
      </c>
      <c r="AP6">
        <v>1.7279409999999999</v>
      </c>
      <c r="AQ6">
        <v>0</v>
      </c>
      <c r="AR6">
        <v>50.525939999999999</v>
      </c>
      <c r="AS6">
        <v>31.365625000000001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77.060797000000022</v>
      </c>
      <c r="BA6">
        <f t="shared" si="1"/>
        <v>1908.3206869999999</v>
      </c>
      <c r="BD6">
        <v>5.72</v>
      </c>
      <c r="BE6">
        <v>1.88</v>
      </c>
      <c r="BF6">
        <v>2.92</v>
      </c>
      <c r="BG6">
        <v>1.77</v>
      </c>
      <c r="BH6">
        <v>9</v>
      </c>
      <c r="BI6">
        <v>1.27</v>
      </c>
      <c r="BJ6">
        <v>1.34</v>
      </c>
      <c r="BK6">
        <v>1.83</v>
      </c>
      <c r="BL6">
        <v>0</v>
      </c>
      <c r="BM6">
        <v>0.19</v>
      </c>
      <c r="BN6">
        <v>3.44</v>
      </c>
      <c r="BO6">
        <v>3.64</v>
      </c>
      <c r="BP6">
        <v>0.24</v>
      </c>
      <c r="BQ6">
        <v>1.93</v>
      </c>
      <c r="BR6">
        <v>1.03</v>
      </c>
      <c r="BS6">
        <v>1.58</v>
      </c>
      <c r="BT6">
        <v>2.5942370000000001</v>
      </c>
      <c r="BU6">
        <v>1.292867</v>
      </c>
      <c r="BV6">
        <v>2.2664059999999999</v>
      </c>
      <c r="BW6">
        <v>1.872044</v>
      </c>
      <c r="BX6">
        <v>0.944079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4.4405650000000003</v>
      </c>
      <c r="CK6">
        <v>0.90098199999999995</v>
      </c>
      <c r="CL6">
        <v>1.8673630000000001</v>
      </c>
      <c r="CM6">
        <v>3.3835139999999999</v>
      </c>
      <c r="CN6">
        <v>3.4131680000000002</v>
      </c>
      <c r="CO6">
        <v>3.1718320000000002</v>
      </c>
      <c r="CP6">
        <v>4.102703</v>
      </c>
      <c r="CQ6">
        <v>0.73246999999999995</v>
      </c>
      <c r="CR6">
        <v>0.81717499999999998</v>
      </c>
      <c r="CS6">
        <v>2.6914389999999999</v>
      </c>
      <c r="CT6">
        <v>0</v>
      </c>
      <c r="CU6">
        <v>0</v>
      </c>
      <c r="CV6">
        <v>0</v>
      </c>
      <c r="CW6">
        <v>0.92514399999999997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77.060797000000022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326.83182199999999</v>
      </c>
      <c r="L7">
        <v>367.35827</v>
      </c>
      <c r="M7">
        <v>89.518784999999994</v>
      </c>
      <c r="N7">
        <v>114.78770799999999</v>
      </c>
      <c r="O7">
        <v>60.112765000000003</v>
      </c>
      <c r="P7">
        <v>94.835763</v>
      </c>
      <c r="Q7">
        <v>16.522193999999999</v>
      </c>
      <c r="R7">
        <v>40.738321999999997</v>
      </c>
      <c r="S7">
        <v>19.596048</v>
      </c>
      <c r="T7">
        <v>0.53956000000000004</v>
      </c>
      <c r="U7">
        <v>336.23741200000001</v>
      </c>
      <c r="V7">
        <v>12.923907</v>
      </c>
      <c r="W7">
        <v>33.529134999999997</v>
      </c>
      <c r="X7">
        <v>140.92237700000001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8.0280629999999995</v>
      </c>
      <c r="AG7">
        <v>41.473638000000001</v>
      </c>
      <c r="AH7">
        <v>0</v>
      </c>
      <c r="AI7">
        <v>0</v>
      </c>
      <c r="AJ7">
        <v>0</v>
      </c>
      <c r="AK7">
        <v>25.586493999999998</v>
      </c>
      <c r="AL7">
        <v>0</v>
      </c>
      <c r="AM7">
        <v>0</v>
      </c>
      <c r="AN7">
        <v>0.90583100000000005</v>
      </c>
      <c r="AO7">
        <v>0</v>
      </c>
      <c r="AP7">
        <v>2.4684870000000001</v>
      </c>
      <c r="AQ7">
        <v>0</v>
      </c>
      <c r="AR7">
        <v>50.525939999999999</v>
      </c>
      <c r="AS7">
        <v>25.922004000000001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77.21092400000002</v>
      </c>
      <c r="BA7">
        <f t="shared" si="1"/>
        <v>1903.7270979999998</v>
      </c>
      <c r="BD7">
        <v>5.72</v>
      </c>
      <c r="BE7">
        <v>1.88</v>
      </c>
      <c r="BF7">
        <v>2.92</v>
      </c>
      <c r="BG7">
        <v>1.77</v>
      </c>
      <c r="BH7">
        <v>9</v>
      </c>
      <c r="BI7">
        <v>1.27</v>
      </c>
      <c r="BJ7">
        <v>1.34</v>
      </c>
      <c r="BK7">
        <v>1.83</v>
      </c>
      <c r="BL7">
        <v>0</v>
      </c>
      <c r="BM7">
        <v>0.19</v>
      </c>
      <c r="BN7">
        <v>3.44</v>
      </c>
      <c r="BO7">
        <v>3.64</v>
      </c>
      <c r="BP7">
        <v>0.24</v>
      </c>
      <c r="BQ7">
        <v>1.93</v>
      </c>
      <c r="BR7">
        <v>1.03</v>
      </c>
      <c r="BS7">
        <v>1.58</v>
      </c>
      <c r="BT7">
        <v>2.5942370000000001</v>
      </c>
      <c r="BU7">
        <v>1.292867</v>
      </c>
      <c r="BV7">
        <v>2.2664059999999999</v>
      </c>
      <c r="BW7">
        <v>1.872044</v>
      </c>
      <c r="BX7">
        <v>0.944079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4.4405650000000003</v>
      </c>
      <c r="CK7">
        <v>0.90098199999999995</v>
      </c>
      <c r="CL7">
        <v>1.8673630000000001</v>
      </c>
      <c r="CM7">
        <v>3.3835139999999999</v>
      </c>
      <c r="CN7">
        <v>3.4131680000000002</v>
      </c>
      <c r="CO7">
        <v>3.1718320000000002</v>
      </c>
      <c r="CP7">
        <v>4.102703</v>
      </c>
      <c r="CQ7">
        <v>0.88259699999999996</v>
      </c>
      <c r="CR7">
        <v>0.81717499999999998</v>
      </c>
      <c r="CS7">
        <v>2.6914389999999999</v>
      </c>
      <c r="CT7">
        <v>0</v>
      </c>
      <c r="CU7">
        <v>0</v>
      </c>
      <c r="CV7">
        <v>0</v>
      </c>
      <c r="CW7">
        <v>0.92514399999999997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77.21092400000002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326.83182199999999</v>
      </c>
      <c r="L8">
        <v>367.35827</v>
      </c>
      <c r="M8">
        <v>89.518784999999994</v>
      </c>
      <c r="N8">
        <v>114.78770799999999</v>
      </c>
      <c r="O8">
        <v>60.112765000000003</v>
      </c>
      <c r="P8">
        <v>94.835763</v>
      </c>
      <c r="Q8">
        <v>16.531828999999998</v>
      </c>
      <c r="R8">
        <v>40.738321999999997</v>
      </c>
      <c r="S8">
        <v>19.596048</v>
      </c>
      <c r="T8">
        <v>0.53956000000000004</v>
      </c>
      <c r="U8">
        <v>336.23741200000001</v>
      </c>
      <c r="V8">
        <v>12.923907</v>
      </c>
      <c r="W8">
        <v>33.529134999999997</v>
      </c>
      <c r="X8">
        <v>140.92237700000001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8.0280629999999995</v>
      </c>
      <c r="AG8">
        <v>41.473638000000001</v>
      </c>
      <c r="AH8">
        <v>0</v>
      </c>
      <c r="AI8">
        <v>0</v>
      </c>
      <c r="AJ8">
        <v>0</v>
      </c>
      <c r="AK8">
        <v>25.586493999999998</v>
      </c>
      <c r="AL8">
        <v>0</v>
      </c>
      <c r="AM8">
        <v>0</v>
      </c>
      <c r="AN8">
        <v>0.90583100000000005</v>
      </c>
      <c r="AO8">
        <v>0</v>
      </c>
      <c r="AP8">
        <v>2.4684870000000001</v>
      </c>
      <c r="AQ8">
        <v>0</v>
      </c>
      <c r="AR8">
        <v>42.548160000000003</v>
      </c>
      <c r="AS8">
        <v>25.922004000000001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77.48673500000001</v>
      </c>
      <c r="BA8">
        <f t="shared" si="1"/>
        <v>1896.034764</v>
      </c>
      <c r="BD8">
        <v>5.72</v>
      </c>
      <c r="BE8">
        <v>1.88</v>
      </c>
      <c r="BF8">
        <v>2.92</v>
      </c>
      <c r="BG8">
        <v>1.77</v>
      </c>
      <c r="BH8">
        <v>9</v>
      </c>
      <c r="BI8">
        <v>1.27</v>
      </c>
      <c r="BJ8">
        <v>1.34</v>
      </c>
      <c r="BK8">
        <v>1.83</v>
      </c>
      <c r="BL8">
        <v>0</v>
      </c>
      <c r="BM8">
        <v>0.19</v>
      </c>
      <c r="BN8">
        <v>3.44</v>
      </c>
      <c r="BO8">
        <v>3.64</v>
      </c>
      <c r="BP8">
        <v>0.24</v>
      </c>
      <c r="BQ8">
        <v>1.93</v>
      </c>
      <c r="BR8">
        <v>1.03</v>
      </c>
      <c r="BS8">
        <v>1.58</v>
      </c>
      <c r="BT8">
        <v>2.5942370000000001</v>
      </c>
      <c r="BU8">
        <v>1.292867</v>
      </c>
      <c r="BV8">
        <v>2.2664059999999999</v>
      </c>
      <c r="BW8">
        <v>1.872044</v>
      </c>
      <c r="BX8">
        <v>0.944079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4.4405650000000003</v>
      </c>
      <c r="CK8">
        <v>0.90098199999999995</v>
      </c>
      <c r="CL8">
        <v>1.8673630000000001</v>
      </c>
      <c r="CM8">
        <v>3.3835139999999999</v>
      </c>
      <c r="CN8">
        <v>3.4131680000000002</v>
      </c>
      <c r="CO8">
        <v>3.1718320000000002</v>
      </c>
      <c r="CP8">
        <v>4.102703</v>
      </c>
      <c r="CQ8">
        <v>1.1584080000000001</v>
      </c>
      <c r="CR8">
        <v>0.81717499999999998</v>
      </c>
      <c r="CS8">
        <v>2.6914389999999999</v>
      </c>
      <c r="CT8">
        <v>0</v>
      </c>
      <c r="CU8">
        <v>0</v>
      </c>
      <c r="CV8">
        <v>0</v>
      </c>
      <c r="CW8">
        <v>0.92514399999999997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77.48673500000001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326.83182199999999</v>
      </c>
      <c r="L9">
        <v>367.35827</v>
      </c>
      <c r="M9">
        <v>89.518784999999994</v>
      </c>
      <c r="N9">
        <v>114.78770799999999</v>
      </c>
      <c r="O9">
        <v>60.112765000000003</v>
      </c>
      <c r="P9">
        <v>94.835763</v>
      </c>
      <c r="Q9">
        <v>16.531828999999998</v>
      </c>
      <c r="R9">
        <v>40.738321999999997</v>
      </c>
      <c r="S9">
        <v>19.596048</v>
      </c>
      <c r="T9">
        <v>0.53956000000000004</v>
      </c>
      <c r="U9">
        <v>336.23741200000001</v>
      </c>
      <c r="V9">
        <v>12.923907</v>
      </c>
      <c r="W9">
        <v>33.529134999999997</v>
      </c>
      <c r="X9">
        <v>140.92237700000001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8.0280629999999995</v>
      </c>
      <c r="AG9">
        <v>41.473638000000001</v>
      </c>
      <c r="AH9">
        <v>0</v>
      </c>
      <c r="AI9">
        <v>0</v>
      </c>
      <c r="AJ9">
        <v>0</v>
      </c>
      <c r="AK9">
        <v>25.586493999999998</v>
      </c>
      <c r="AL9">
        <v>0</v>
      </c>
      <c r="AM9">
        <v>0</v>
      </c>
      <c r="AN9">
        <v>0.90583100000000005</v>
      </c>
      <c r="AO9">
        <v>0</v>
      </c>
      <c r="AP9">
        <v>0.24684900000000001</v>
      </c>
      <c r="AQ9">
        <v>0</v>
      </c>
      <c r="AR9">
        <v>42.548160000000003</v>
      </c>
      <c r="AS9">
        <v>25.922004000000001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77.762547000000012</v>
      </c>
      <c r="BA9">
        <f t="shared" si="1"/>
        <v>1894.0889380000001</v>
      </c>
      <c r="BD9">
        <v>5.72</v>
      </c>
      <c r="BE9">
        <v>1.88</v>
      </c>
      <c r="BF9">
        <v>2.92</v>
      </c>
      <c r="BG9">
        <v>1.77</v>
      </c>
      <c r="BH9">
        <v>9</v>
      </c>
      <c r="BI9">
        <v>1.27</v>
      </c>
      <c r="BJ9">
        <v>1.34</v>
      </c>
      <c r="BK9">
        <v>1.83</v>
      </c>
      <c r="BL9">
        <v>0</v>
      </c>
      <c r="BM9">
        <v>0.19</v>
      </c>
      <c r="BN9">
        <v>3.44</v>
      </c>
      <c r="BO9">
        <v>3.64</v>
      </c>
      <c r="BP9">
        <v>0.24</v>
      </c>
      <c r="BQ9">
        <v>1.93</v>
      </c>
      <c r="BR9">
        <v>1.03</v>
      </c>
      <c r="BS9">
        <v>1.58</v>
      </c>
      <c r="BT9">
        <v>2.5942370000000001</v>
      </c>
      <c r="BU9">
        <v>1.292867</v>
      </c>
      <c r="BV9">
        <v>2.2664059999999999</v>
      </c>
      <c r="BW9">
        <v>1.872044</v>
      </c>
      <c r="BX9">
        <v>0.944079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4.4405650000000003</v>
      </c>
      <c r="CK9">
        <v>0.90098199999999995</v>
      </c>
      <c r="CL9">
        <v>1.8673630000000001</v>
      </c>
      <c r="CM9">
        <v>3.3835139999999999</v>
      </c>
      <c r="CN9">
        <v>3.4131680000000002</v>
      </c>
      <c r="CO9">
        <v>3.1718320000000002</v>
      </c>
      <c r="CP9">
        <v>4.102703</v>
      </c>
      <c r="CQ9">
        <v>1.4342200000000001</v>
      </c>
      <c r="CR9">
        <v>0.81717499999999998</v>
      </c>
      <c r="CS9">
        <v>2.6914389999999999</v>
      </c>
      <c r="CT9">
        <v>0</v>
      </c>
      <c r="CU9">
        <v>0</v>
      </c>
      <c r="CV9">
        <v>0</v>
      </c>
      <c r="CW9">
        <v>0.92514399999999997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77.762547000000012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326.83182199999999</v>
      </c>
      <c r="L10">
        <v>367.35827</v>
      </c>
      <c r="M10">
        <v>89.518784999999994</v>
      </c>
      <c r="N10">
        <v>114.78770799999999</v>
      </c>
      <c r="O10">
        <v>60.112765000000003</v>
      </c>
      <c r="P10">
        <v>94.835763</v>
      </c>
      <c r="Q10">
        <v>16.531828999999998</v>
      </c>
      <c r="R10">
        <v>40.738321999999997</v>
      </c>
      <c r="S10">
        <v>19.596048</v>
      </c>
      <c r="T10">
        <v>0.53956000000000004</v>
      </c>
      <c r="U10">
        <v>336.23741200000001</v>
      </c>
      <c r="V10">
        <v>12.923907</v>
      </c>
      <c r="W10">
        <v>33.529134999999997</v>
      </c>
      <c r="X10">
        <v>140.92237700000001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8.0280629999999995</v>
      </c>
      <c r="AG10">
        <v>41.473638000000001</v>
      </c>
      <c r="AH10">
        <v>0</v>
      </c>
      <c r="AI10">
        <v>0</v>
      </c>
      <c r="AJ10">
        <v>0</v>
      </c>
      <c r="AK10">
        <v>25.586493999999998</v>
      </c>
      <c r="AL10">
        <v>0</v>
      </c>
      <c r="AM10">
        <v>0</v>
      </c>
      <c r="AN10">
        <v>0.90583100000000005</v>
      </c>
      <c r="AO10">
        <v>0</v>
      </c>
      <c r="AP10">
        <v>0.24684900000000001</v>
      </c>
      <c r="AQ10">
        <v>0</v>
      </c>
      <c r="AR10">
        <v>42.548160000000003</v>
      </c>
      <c r="AS10">
        <v>25.922004000000001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78.034911000000022</v>
      </c>
      <c r="BA10">
        <f t="shared" si="1"/>
        <v>1894.361302</v>
      </c>
      <c r="BD10">
        <v>5.72</v>
      </c>
      <c r="BE10">
        <v>1.88</v>
      </c>
      <c r="BF10">
        <v>2.92</v>
      </c>
      <c r="BG10">
        <v>1.77</v>
      </c>
      <c r="BH10">
        <v>9</v>
      </c>
      <c r="BI10">
        <v>1.27</v>
      </c>
      <c r="BJ10">
        <v>1.34</v>
      </c>
      <c r="BK10">
        <v>1.83</v>
      </c>
      <c r="BL10">
        <v>0</v>
      </c>
      <c r="BM10">
        <v>0.19</v>
      </c>
      <c r="BN10">
        <v>3.44</v>
      </c>
      <c r="BO10">
        <v>3.64</v>
      </c>
      <c r="BP10">
        <v>0.24</v>
      </c>
      <c r="BQ10">
        <v>1.93</v>
      </c>
      <c r="BR10">
        <v>1.03</v>
      </c>
      <c r="BS10">
        <v>1.58</v>
      </c>
      <c r="BT10">
        <v>2.5942370000000001</v>
      </c>
      <c r="BU10">
        <v>1.292867</v>
      </c>
      <c r="BV10">
        <v>2.2664059999999999</v>
      </c>
      <c r="BW10">
        <v>1.872044</v>
      </c>
      <c r="BX10">
        <v>0.944079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4.4405650000000003</v>
      </c>
      <c r="CK10">
        <v>0.90098199999999995</v>
      </c>
      <c r="CL10">
        <v>1.8673630000000001</v>
      </c>
      <c r="CM10">
        <v>3.3835139999999999</v>
      </c>
      <c r="CN10">
        <v>3.4131680000000002</v>
      </c>
      <c r="CO10">
        <v>3.1718320000000002</v>
      </c>
      <c r="CP10">
        <v>4.102703</v>
      </c>
      <c r="CQ10">
        <v>1.7065840000000001</v>
      </c>
      <c r="CR10">
        <v>0.81717499999999998</v>
      </c>
      <c r="CS10">
        <v>2.6914389999999999</v>
      </c>
      <c r="CT10">
        <v>0</v>
      </c>
      <c r="CU10">
        <v>0</v>
      </c>
      <c r="CV10">
        <v>0</v>
      </c>
      <c r="CW10">
        <v>0.92514399999999997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78.034911000000022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296.12180699999999</v>
      </c>
      <c r="L11">
        <v>367.35827</v>
      </c>
      <c r="M11">
        <v>89.518784999999994</v>
      </c>
      <c r="N11">
        <v>114.78770799999999</v>
      </c>
      <c r="O11">
        <v>60.112765000000003</v>
      </c>
      <c r="P11">
        <v>94.835763</v>
      </c>
      <c r="Q11">
        <v>16.531828999999998</v>
      </c>
      <c r="R11">
        <v>40.728687000000001</v>
      </c>
      <c r="S11">
        <v>19.586413</v>
      </c>
      <c r="T11">
        <v>0.53956000000000004</v>
      </c>
      <c r="U11">
        <v>336.23741200000001</v>
      </c>
      <c r="V11">
        <v>12.923907</v>
      </c>
      <c r="W11">
        <v>33.529134999999997</v>
      </c>
      <c r="X11">
        <v>140.92237700000001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8.0280629999999995</v>
      </c>
      <c r="AG11">
        <v>41.473638000000001</v>
      </c>
      <c r="AH11">
        <v>0</v>
      </c>
      <c r="AI11">
        <v>0</v>
      </c>
      <c r="AJ11">
        <v>0</v>
      </c>
      <c r="AK11">
        <v>25.586493999999998</v>
      </c>
      <c r="AL11">
        <v>0</v>
      </c>
      <c r="AM11">
        <v>10.520269000000001</v>
      </c>
      <c r="AN11">
        <v>0.90583100000000005</v>
      </c>
      <c r="AO11">
        <v>0</v>
      </c>
      <c r="AP11">
        <v>0.24684900000000001</v>
      </c>
      <c r="AQ11">
        <v>0</v>
      </c>
      <c r="AR11">
        <v>34.038527999999999</v>
      </c>
      <c r="AS11">
        <v>30.733128000000001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77.954911000000024</v>
      </c>
      <c r="BA11">
        <f t="shared" si="1"/>
        <v>1870.3737780000001</v>
      </c>
      <c r="BD11">
        <v>5.72</v>
      </c>
      <c r="BE11">
        <v>1.88</v>
      </c>
      <c r="BF11">
        <v>2.92</v>
      </c>
      <c r="BG11">
        <v>1.77</v>
      </c>
      <c r="BH11">
        <v>9</v>
      </c>
      <c r="BI11">
        <v>1.27</v>
      </c>
      <c r="BJ11">
        <v>1.26</v>
      </c>
      <c r="BK11">
        <v>1.83</v>
      </c>
      <c r="BL11">
        <v>0</v>
      </c>
      <c r="BM11">
        <v>0.19</v>
      </c>
      <c r="BN11">
        <v>3.44</v>
      </c>
      <c r="BO11">
        <v>3.64</v>
      </c>
      <c r="BP11">
        <v>0.24</v>
      </c>
      <c r="BQ11">
        <v>1.93</v>
      </c>
      <c r="BR11">
        <v>1.03</v>
      </c>
      <c r="BS11">
        <v>1.58</v>
      </c>
      <c r="BT11">
        <v>2.5942370000000001</v>
      </c>
      <c r="BU11">
        <v>1.292867</v>
      </c>
      <c r="BV11">
        <v>2.2664059999999999</v>
      </c>
      <c r="BW11">
        <v>1.872044</v>
      </c>
      <c r="BX11">
        <v>0.944079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4.4405650000000003</v>
      </c>
      <c r="CK11">
        <v>0.90098199999999995</v>
      </c>
      <c r="CL11">
        <v>1.8673630000000001</v>
      </c>
      <c r="CM11">
        <v>3.3835139999999999</v>
      </c>
      <c r="CN11">
        <v>3.4131680000000002</v>
      </c>
      <c r="CO11">
        <v>3.1718320000000002</v>
      </c>
      <c r="CP11">
        <v>4.102703</v>
      </c>
      <c r="CQ11">
        <v>1.7065840000000001</v>
      </c>
      <c r="CR11">
        <v>0.81717499999999998</v>
      </c>
      <c r="CS11">
        <v>2.6914389999999999</v>
      </c>
      <c r="CT11">
        <v>0</v>
      </c>
      <c r="CU11">
        <v>0</v>
      </c>
      <c r="CV11">
        <v>0</v>
      </c>
      <c r="CW11">
        <v>0.92514399999999997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77.954911000000024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295.68446799999998</v>
      </c>
      <c r="L12">
        <v>367.35827</v>
      </c>
      <c r="M12">
        <v>89.518784999999994</v>
      </c>
      <c r="N12">
        <v>114.78770799999999</v>
      </c>
      <c r="O12">
        <v>60.112765000000003</v>
      </c>
      <c r="P12">
        <v>94.835763</v>
      </c>
      <c r="Q12">
        <v>16.531828999999998</v>
      </c>
      <c r="R12">
        <v>40.728687000000001</v>
      </c>
      <c r="S12">
        <v>19.586413</v>
      </c>
      <c r="T12">
        <v>0.53956000000000004</v>
      </c>
      <c r="U12">
        <v>336.23741200000001</v>
      </c>
      <c r="V12">
        <v>12.923907</v>
      </c>
      <c r="W12">
        <v>33.529134999999997</v>
      </c>
      <c r="X12">
        <v>140.92237700000001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8.0280629999999995</v>
      </c>
      <c r="AG12">
        <v>41.473638000000001</v>
      </c>
      <c r="AH12">
        <v>0</v>
      </c>
      <c r="AI12">
        <v>0</v>
      </c>
      <c r="AJ12">
        <v>0</v>
      </c>
      <c r="AK12">
        <v>25.586493999999998</v>
      </c>
      <c r="AL12">
        <v>0</v>
      </c>
      <c r="AM12">
        <v>10.520269000000001</v>
      </c>
      <c r="AN12">
        <v>0.90583100000000005</v>
      </c>
      <c r="AO12">
        <v>0</v>
      </c>
      <c r="AP12">
        <v>0.24684900000000001</v>
      </c>
      <c r="AQ12">
        <v>0</v>
      </c>
      <c r="AR12">
        <v>34.038527999999999</v>
      </c>
      <c r="AS12">
        <v>30.733128000000001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77.954911000000024</v>
      </c>
      <c r="BA12">
        <f t="shared" si="1"/>
        <v>1869.9364390000001</v>
      </c>
      <c r="BD12">
        <v>5.72</v>
      </c>
      <c r="BE12">
        <v>1.88</v>
      </c>
      <c r="BF12">
        <v>2.92</v>
      </c>
      <c r="BG12">
        <v>1.77</v>
      </c>
      <c r="BH12">
        <v>9</v>
      </c>
      <c r="BI12">
        <v>1.27</v>
      </c>
      <c r="BJ12">
        <v>1.26</v>
      </c>
      <c r="BK12">
        <v>1.83</v>
      </c>
      <c r="BL12">
        <v>0</v>
      </c>
      <c r="BM12">
        <v>0.19</v>
      </c>
      <c r="BN12">
        <v>3.44</v>
      </c>
      <c r="BO12">
        <v>3.64</v>
      </c>
      <c r="BP12">
        <v>0.24</v>
      </c>
      <c r="BQ12">
        <v>1.93</v>
      </c>
      <c r="BR12">
        <v>1.03</v>
      </c>
      <c r="BS12">
        <v>1.58</v>
      </c>
      <c r="BT12">
        <v>2.5942370000000001</v>
      </c>
      <c r="BU12">
        <v>1.292867</v>
      </c>
      <c r="BV12">
        <v>2.2664059999999999</v>
      </c>
      <c r="BW12">
        <v>1.872044</v>
      </c>
      <c r="BX12">
        <v>0.944079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4.4405650000000003</v>
      </c>
      <c r="CK12">
        <v>0.90098199999999995</v>
      </c>
      <c r="CL12">
        <v>1.8673630000000001</v>
      </c>
      <c r="CM12">
        <v>3.3835139999999999</v>
      </c>
      <c r="CN12">
        <v>3.4131680000000002</v>
      </c>
      <c r="CO12">
        <v>3.1718320000000002</v>
      </c>
      <c r="CP12">
        <v>4.102703</v>
      </c>
      <c r="CQ12">
        <v>1.7065840000000001</v>
      </c>
      <c r="CR12">
        <v>0.81717499999999998</v>
      </c>
      <c r="CS12">
        <v>2.6914389999999999</v>
      </c>
      <c r="CT12">
        <v>0</v>
      </c>
      <c r="CU12">
        <v>0</v>
      </c>
      <c r="CV12">
        <v>0</v>
      </c>
      <c r="CW12">
        <v>0.92514399999999997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77.954911000000024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295.68446799999998</v>
      </c>
      <c r="L13">
        <v>367.35827</v>
      </c>
      <c r="M13">
        <v>89.518784999999994</v>
      </c>
      <c r="N13">
        <v>114.78770799999999</v>
      </c>
      <c r="O13">
        <v>60.112765000000003</v>
      </c>
      <c r="P13">
        <v>94.835763</v>
      </c>
      <c r="Q13">
        <v>16.531828999999998</v>
      </c>
      <c r="R13">
        <v>40.728687000000001</v>
      </c>
      <c r="S13">
        <v>19.586413</v>
      </c>
      <c r="T13">
        <v>0.53956000000000004</v>
      </c>
      <c r="U13">
        <v>336.23741200000001</v>
      </c>
      <c r="V13">
        <v>12.923907</v>
      </c>
      <c r="W13">
        <v>33.529134999999997</v>
      </c>
      <c r="X13">
        <v>140.92237700000001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8.0280629999999995</v>
      </c>
      <c r="AG13">
        <v>41.473638000000001</v>
      </c>
      <c r="AH13">
        <v>0</v>
      </c>
      <c r="AI13">
        <v>0</v>
      </c>
      <c r="AJ13">
        <v>0</v>
      </c>
      <c r="AK13">
        <v>25.586493999999998</v>
      </c>
      <c r="AL13">
        <v>0</v>
      </c>
      <c r="AM13">
        <v>10.520269000000001</v>
      </c>
      <c r="AN13">
        <v>0.90583100000000005</v>
      </c>
      <c r="AO13">
        <v>0</v>
      </c>
      <c r="AP13">
        <v>0.24684900000000001</v>
      </c>
      <c r="AQ13">
        <v>0</v>
      </c>
      <c r="AR13">
        <v>34.038527999999999</v>
      </c>
      <c r="AS13">
        <v>31.365625000000001</v>
      </c>
      <c r="AT13">
        <v>10.837063000000001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77.954911000000024</v>
      </c>
      <c r="BA13">
        <f t="shared" si="1"/>
        <v>1870.5689359999999</v>
      </c>
      <c r="BD13">
        <v>5.72</v>
      </c>
      <c r="BE13">
        <v>1.88</v>
      </c>
      <c r="BF13">
        <v>2.92</v>
      </c>
      <c r="BG13">
        <v>1.77</v>
      </c>
      <c r="BH13">
        <v>9</v>
      </c>
      <c r="BI13">
        <v>1.27</v>
      </c>
      <c r="BJ13">
        <v>1.26</v>
      </c>
      <c r="BK13">
        <v>1.83</v>
      </c>
      <c r="BL13">
        <v>0</v>
      </c>
      <c r="BM13">
        <v>0.19</v>
      </c>
      <c r="BN13">
        <v>3.44</v>
      </c>
      <c r="BO13">
        <v>3.64</v>
      </c>
      <c r="BP13">
        <v>0.24</v>
      </c>
      <c r="BQ13">
        <v>1.93</v>
      </c>
      <c r="BR13">
        <v>1.03</v>
      </c>
      <c r="BS13">
        <v>1.58</v>
      </c>
      <c r="BT13">
        <v>2.5942370000000001</v>
      </c>
      <c r="BU13">
        <v>1.292867</v>
      </c>
      <c r="BV13">
        <v>2.2664059999999999</v>
      </c>
      <c r="BW13">
        <v>1.872044</v>
      </c>
      <c r="BX13">
        <v>0.944079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4.4405650000000003</v>
      </c>
      <c r="CK13">
        <v>0.90098199999999995</v>
      </c>
      <c r="CL13">
        <v>1.8673630000000001</v>
      </c>
      <c r="CM13">
        <v>3.3835139999999999</v>
      </c>
      <c r="CN13">
        <v>3.4131680000000002</v>
      </c>
      <c r="CO13">
        <v>3.1718320000000002</v>
      </c>
      <c r="CP13">
        <v>4.102703</v>
      </c>
      <c r="CQ13">
        <v>1.7065840000000001</v>
      </c>
      <c r="CR13">
        <v>0.81717499999999998</v>
      </c>
      <c r="CS13">
        <v>2.6914389999999999</v>
      </c>
      <c r="CT13">
        <v>0</v>
      </c>
      <c r="CU13">
        <v>0</v>
      </c>
      <c r="CV13">
        <v>0</v>
      </c>
      <c r="CW13">
        <v>0.92514399999999997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77.954911000000024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295.68446799999998</v>
      </c>
      <c r="L14">
        <v>367.35827</v>
      </c>
      <c r="M14">
        <v>89.518784999999994</v>
      </c>
      <c r="N14">
        <v>114.78770799999999</v>
      </c>
      <c r="O14">
        <v>60.112765000000003</v>
      </c>
      <c r="P14">
        <v>94.835763</v>
      </c>
      <c r="Q14">
        <v>16.531828999999998</v>
      </c>
      <c r="R14">
        <v>40.738321999999997</v>
      </c>
      <c r="S14">
        <v>19.596048</v>
      </c>
      <c r="T14">
        <v>0.53956000000000004</v>
      </c>
      <c r="U14">
        <v>336.23741200000001</v>
      </c>
      <c r="V14">
        <v>12.923907</v>
      </c>
      <c r="W14">
        <v>33.529134999999997</v>
      </c>
      <c r="X14">
        <v>140.92237700000001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8.0280629999999995</v>
      </c>
      <c r="AG14">
        <v>41.473638000000001</v>
      </c>
      <c r="AH14">
        <v>0</v>
      </c>
      <c r="AI14">
        <v>0</v>
      </c>
      <c r="AJ14">
        <v>0</v>
      </c>
      <c r="AK14">
        <v>25.586493999999998</v>
      </c>
      <c r="AL14">
        <v>0</v>
      </c>
      <c r="AM14">
        <v>10.520269000000001</v>
      </c>
      <c r="AN14">
        <v>0.90583100000000005</v>
      </c>
      <c r="AO14">
        <v>0</v>
      </c>
      <c r="AP14">
        <v>0.24684900000000001</v>
      </c>
      <c r="AQ14">
        <v>0</v>
      </c>
      <c r="AR14">
        <v>50.525939999999999</v>
      </c>
      <c r="AS14">
        <v>31.365625000000001</v>
      </c>
      <c r="AT14">
        <v>10.837063000000001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77.954911000000024</v>
      </c>
      <c r="BA14">
        <f t="shared" si="1"/>
        <v>1887.0756179999998</v>
      </c>
      <c r="BD14">
        <v>5.72</v>
      </c>
      <c r="BE14">
        <v>1.88</v>
      </c>
      <c r="BF14">
        <v>2.92</v>
      </c>
      <c r="BG14">
        <v>1.77</v>
      </c>
      <c r="BH14">
        <v>9</v>
      </c>
      <c r="BI14">
        <v>1.27</v>
      </c>
      <c r="BJ14">
        <v>1.26</v>
      </c>
      <c r="BK14">
        <v>1.83</v>
      </c>
      <c r="BL14">
        <v>0</v>
      </c>
      <c r="BM14">
        <v>0.19</v>
      </c>
      <c r="BN14">
        <v>3.44</v>
      </c>
      <c r="BO14">
        <v>3.64</v>
      </c>
      <c r="BP14">
        <v>0.24</v>
      </c>
      <c r="BQ14">
        <v>1.93</v>
      </c>
      <c r="BR14">
        <v>1.03</v>
      </c>
      <c r="BS14">
        <v>1.58</v>
      </c>
      <c r="BT14">
        <v>2.5942370000000001</v>
      </c>
      <c r="BU14">
        <v>1.292867</v>
      </c>
      <c r="BV14">
        <v>2.2664059999999999</v>
      </c>
      <c r="BW14">
        <v>1.872044</v>
      </c>
      <c r="BX14">
        <v>0.944079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4.4405650000000003</v>
      </c>
      <c r="CK14">
        <v>0.90098199999999995</v>
      </c>
      <c r="CL14">
        <v>1.8673630000000001</v>
      </c>
      <c r="CM14">
        <v>3.3835139999999999</v>
      </c>
      <c r="CN14">
        <v>3.4131680000000002</v>
      </c>
      <c r="CO14">
        <v>3.1718320000000002</v>
      </c>
      <c r="CP14">
        <v>4.102703</v>
      </c>
      <c r="CQ14">
        <v>1.7065840000000001</v>
      </c>
      <c r="CR14">
        <v>0.81717499999999998</v>
      </c>
      <c r="CS14">
        <v>2.6914389999999999</v>
      </c>
      <c r="CT14">
        <v>0</v>
      </c>
      <c r="CU14">
        <v>0</v>
      </c>
      <c r="CV14">
        <v>0</v>
      </c>
      <c r="CW14">
        <v>0.92514399999999997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77.954911000000024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261.40410200000002</v>
      </c>
      <c r="L15">
        <v>367.35827</v>
      </c>
      <c r="M15">
        <v>89.518784999999994</v>
      </c>
      <c r="N15">
        <v>114.78770799999999</v>
      </c>
      <c r="O15">
        <v>60.112765000000003</v>
      </c>
      <c r="P15">
        <v>94.835763</v>
      </c>
      <c r="Q15">
        <v>16.531828999999998</v>
      </c>
      <c r="R15">
        <v>40.728687000000001</v>
      </c>
      <c r="S15">
        <v>19.586413</v>
      </c>
      <c r="T15">
        <v>0.53956000000000004</v>
      </c>
      <c r="U15">
        <v>336.23741200000001</v>
      </c>
      <c r="V15">
        <v>12.923907</v>
      </c>
      <c r="W15">
        <v>33.529134999999997</v>
      </c>
      <c r="X15">
        <v>140.92237700000001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8.0280629999999995</v>
      </c>
      <c r="AG15">
        <v>41.473638000000001</v>
      </c>
      <c r="AH15">
        <v>0</v>
      </c>
      <c r="AI15">
        <v>0</v>
      </c>
      <c r="AJ15">
        <v>0</v>
      </c>
      <c r="AK15">
        <v>25.586493999999998</v>
      </c>
      <c r="AL15">
        <v>0</v>
      </c>
      <c r="AM15">
        <v>10.520269000000001</v>
      </c>
      <c r="AN15">
        <v>0.90583100000000005</v>
      </c>
      <c r="AO15">
        <v>0</v>
      </c>
      <c r="AP15">
        <v>0.24684900000000001</v>
      </c>
      <c r="AQ15">
        <v>0</v>
      </c>
      <c r="AR15">
        <v>21.274080000000001</v>
      </c>
      <c r="AS15">
        <v>31.365625000000001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77.974911000000034</v>
      </c>
      <c r="BA15">
        <f t="shared" si="1"/>
        <v>1823.5441219999998</v>
      </c>
      <c r="BD15">
        <v>5.72</v>
      </c>
      <c r="BE15">
        <v>1.88</v>
      </c>
      <c r="BF15">
        <v>2.92</v>
      </c>
      <c r="BG15">
        <v>1.77</v>
      </c>
      <c r="BH15">
        <v>9</v>
      </c>
      <c r="BI15">
        <v>1.27</v>
      </c>
      <c r="BJ15">
        <v>1.26</v>
      </c>
      <c r="BK15">
        <v>1.85</v>
      </c>
      <c r="BL15">
        <v>0</v>
      </c>
      <c r="BM15">
        <v>0.19</v>
      </c>
      <c r="BN15">
        <v>3.44</v>
      </c>
      <c r="BO15">
        <v>3.64</v>
      </c>
      <c r="BP15">
        <v>0.24</v>
      </c>
      <c r="BQ15">
        <v>1.93</v>
      </c>
      <c r="BR15">
        <v>1.03</v>
      </c>
      <c r="BS15">
        <v>1.58</v>
      </c>
      <c r="BT15">
        <v>2.5942370000000001</v>
      </c>
      <c r="BU15">
        <v>1.292867</v>
      </c>
      <c r="BV15">
        <v>2.2664059999999999</v>
      </c>
      <c r="BW15">
        <v>1.872044</v>
      </c>
      <c r="BX15">
        <v>0.944079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4.4405650000000003</v>
      </c>
      <c r="CK15">
        <v>0.90098199999999995</v>
      </c>
      <c r="CL15">
        <v>1.8673630000000001</v>
      </c>
      <c r="CM15">
        <v>3.3835139999999999</v>
      </c>
      <c r="CN15">
        <v>3.4131680000000002</v>
      </c>
      <c r="CO15">
        <v>3.1718320000000002</v>
      </c>
      <c r="CP15">
        <v>4.102703</v>
      </c>
      <c r="CQ15">
        <v>1.7065840000000001</v>
      </c>
      <c r="CR15">
        <v>0.81717499999999998</v>
      </c>
      <c r="CS15">
        <v>2.6914389999999999</v>
      </c>
      <c r="CT15">
        <v>0</v>
      </c>
      <c r="CU15">
        <v>0</v>
      </c>
      <c r="CV15">
        <v>0</v>
      </c>
      <c r="CW15">
        <v>0.92514399999999997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77.974911000000034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261.40410200000002</v>
      </c>
      <c r="L16">
        <v>367.35827</v>
      </c>
      <c r="M16">
        <v>89.518784999999994</v>
      </c>
      <c r="N16">
        <v>114.78770799999999</v>
      </c>
      <c r="O16">
        <v>60.112765000000003</v>
      </c>
      <c r="P16">
        <v>94.835763</v>
      </c>
      <c r="Q16">
        <v>16.531828999999998</v>
      </c>
      <c r="R16">
        <v>40.728687000000001</v>
      </c>
      <c r="S16">
        <v>19.586413</v>
      </c>
      <c r="T16">
        <v>0.53956000000000004</v>
      </c>
      <c r="U16">
        <v>336.23741200000001</v>
      </c>
      <c r="V16">
        <v>12.923907</v>
      </c>
      <c r="W16">
        <v>33.529134999999997</v>
      </c>
      <c r="X16">
        <v>140.92237700000001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8.0280629999999995</v>
      </c>
      <c r="AG16">
        <v>41.473638000000001</v>
      </c>
      <c r="AH16">
        <v>0</v>
      </c>
      <c r="AI16">
        <v>0</v>
      </c>
      <c r="AJ16">
        <v>0</v>
      </c>
      <c r="AK16">
        <v>25.586493999999998</v>
      </c>
      <c r="AL16">
        <v>0</v>
      </c>
      <c r="AM16">
        <v>10.520269000000001</v>
      </c>
      <c r="AN16">
        <v>0.90583100000000005</v>
      </c>
      <c r="AO16">
        <v>0</v>
      </c>
      <c r="AP16">
        <v>0.24684900000000001</v>
      </c>
      <c r="AQ16">
        <v>0</v>
      </c>
      <c r="AR16">
        <v>21.274080000000001</v>
      </c>
      <c r="AS16">
        <v>31.365625000000001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77.984911000000025</v>
      </c>
      <c r="BA16">
        <f t="shared" si="1"/>
        <v>1823.5541219999998</v>
      </c>
      <c r="BD16">
        <v>5.72</v>
      </c>
      <c r="BE16">
        <v>1.88</v>
      </c>
      <c r="BF16">
        <v>2.92</v>
      </c>
      <c r="BG16">
        <v>1.77</v>
      </c>
      <c r="BH16">
        <v>9</v>
      </c>
      <c r="BI16">
        <v>1.27</v>
      </c>
      <c r="BJ16">
        <v>1.26</v>
      </c>
      <c r="BK16">
        <v>1.86</v>
      </c>
      <c r="BL16">
        <v>0</v>
      </c>
      <c r="BM16">
        <v>0.19</v>
      </c>
      <c r="BN16">
        <v>3.44</v>
      </c>
      <c r="BO16">
        <v>3.64</v>
      </c>
      <c r="BP16">
        <v>0.24</v>
      </c>
      <c r="BQ16">
        <v>1.93</v>
      </c>
      <c r="BR16">
        <v>1.03</v>
      </c>
      <c r="BS16">
        <v>1.58</v>
      </c>
      <c r="BT16">
        <v>2.5942370000000001</v>
      </c>
      <c r="BU16">
        <v>1.292867</v>
      </c>
      <c r="BV16">
        <v>2.2664059999999999</v>
      </c>
      <c r="BW16">
        <v>1.872044</v>
      </c>
      <c r="BX16">
        <v>0.944079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4.4405650000000003</v>
      </c>
      <c r="CK16">
        <v>0.90098199999999995</v>
      </c>
      <c r="CL16">
        <v>1.8673630000000001</v>
      </c>
      <c r="CM16">
        <v>3.3835139999999999</v>
      </c>
      <c r="CN16">
        <v>3.4131680000000002</v>
      </c>
      <c r="CO16">
        <v>3.1718320000000002</v>
      </c>
      <c r="CP16">
        <v>4.102703</v>
      </c>
      <c r="CQ16">
        <v>1.7065840000000001</v>
      </c>
      <c r="CR16">
        <v>0.81717499999999998</v>
      </c>
      <c r="CS16">
        <v>2.6914389999999999</v>
      </c>
      <c r="CT16">
        <v>0</v>
      </c>
      <c r="CU16">
        <v>0</v>
      </c>
      <c r="CV16">
        <v>0</v>
      </c>
      <c r="CW16">
        <v>0.92514399999999997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77.984911000000025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242.13410200000001</v>
      </c>
      <c r="L17">
        <v>367.35827</v>
      </c>
      <c r="M17">
        <v>89.518784999999994</v>
      </c>
      <c r="N17">
        <v>114.78770799999999</v>
      </c>
      <c r="O17">
        <v>60.112765000000003</v>
      </c>
      <c r="P17">
        <v>94.835763</v>
      </c>
      <c r="Q17">
        <v>16.531828999999998</v>
      </c>
      <c r="R17">
        <v>40.709417000000002</v>
      </c>
      <c r="S17">
        <v>19.576778000000001</v>
      </c>
      <c r="T17">
        <v>0.53956000000000004</v>
      </c>
      <c r="U17">
        <v>336.23741200000001</v>
      </c>
      <c r="V17">
        <v>12.923907</v>
      </c>
      <c r="W17">
        <v>33.529134999999997</v>
      </c>
      <c r="X17">
        <v>140.92237700000001</v>
      </c>
      <c r="Y17">
        <v>0</v>
      </c>
      <c r="Z17">
        <v>6.3145860000000003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8.0280629999999995</v>
      </c>
      <c r="AG17">
        <v>41.473638000000001</v>
      </c>
      <c r="AH17">
        <v>0</v>
      </c>
      <c r="AI17">
        <v>0</v>
      </c>
      <c r="AJ17">
        <v>0</v>
      </c>
      <c r="AK17">
        <v>25.586493999999998</v>
      </c>
      <c r="AL17">
        <v>0</v>
      </c>
      <c r="AM17">
        <v>10.520269000000001</v>
      </c>
      <c r="AN17">
        <v>0.90583100000000005</v>
      </c>
      <c r="AO17">
        <v>0</v>
      </c>
      <c r="AP17">
        <v>0</v>
      </c>
      <c r="AQ17">
        <v>0</v>
      </c>
      <c r="AR17">
        <v>21.274080000000001</v>
      </c>
      <c r="AS17">
        <v>28.514203999999999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78.024230000000031</v>
      </c>
      <c r="BA17">
        <f t="shared" si="1"/>
        <v>1801.1962659999999</v>
      </c>
      <c r="BD17">
        <v>5.72</v>
      </c>
      <c r="BE17">
        <v>1.88</v>
      </c>
      <c r="BF17">
        <v>2.92</v>
      </c>
      <c r="BG17">
        <v>1.77</v>
      </c>
      <c r="BH17">
        <v>9</v>
      </c>
      <c r="BI17">
        <v>1.27</v>
      </c>
      <c r="BJ17">
        <v>1.26</v>
      </c>
      <c r="BK17">
        <v>1.86</v>
      </c>
      <c r="BL17">
        <v>0</v>
      </c>
      <c r="BM17">
        <v>0.19</v>
      </c>
      <c r="BN17">
        <v>3.44</v>
      </c>
      <c r="BO17">
        <v>3.64</v>
      </c>
      <c r="BP17">
        <v>0.24</v>
      </c>
      <c r="BQ17">
        <v>1.93</v>
      </c>
      <c r="BR17">
        <v>1.03</v>
      </c>
      <c r="BS17">
        <v>1.58</v>
      </c>
      <c r="BT17">
        <v>2.5942370000000001</v>
      </c>
      <c r="BU17">
        <v>1.292867</v>
      </c>
      <c r="BV17">
        <v>2.3057249999999998</v>
      </c>
      <c r="BW17">
        <v>1.872044</v>
      </c>
      <c r="BX17">
        <v>0.944079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4.4405650000000003</v>
      </c>
      <c r="CK17">
        <v>0.90098199999999995</v>
      </c>
      <c r="CL17">
        <v>1.8673630000000001</v>
      </c>
      <c r="CM17">
        <v>3.3835139999999999</v>
      </c>
      <c r="CN17">
        <v>3.4131680000000002</v>
      </c>
      <c r="CO17">
        <v>3.1718320000000002</v>
      </c>
      <c r="CP17">
        <v>4.102703</v>
      </c>
      <c r="CQ17">
        <v>1.7065840000000001</v>
      </c>
      <c r="CR17">
        <v>0.81717499999999998</v>
      </c>
      <c r="CS17">
        <v>2.6914389999999999</v>
      </c>
      <c r="CT17">
        <v>0</v>
      </c>
      <c r="CU17">
        <v>0</v>
      </c>
      <c r="CV17">
        <v>0</v>
      </c>
      <c r="CW17">
        <v>0.92514399999999997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78.024230000000031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242.13410200000001</v>
      </c>
      <c r="L18">
        <v>367.35827</v>
      </c>
      <c r="M18">
        <v>89.518784999999994</v>
      </c>
      <c r="N18">
        <v>114.78770799999999</v>
      </c>
      <c r="O18">
        <v>60.112765000000003</v>
      </c>
      <c r="P18">
        <v>94.835763</v>
      </c>
      <c r="Q18">
        <v>16.531828999999998</v>
      </c>
      <c r="R18">
        <v>40.709417000000002</v>
      </c>
      <c r="S18">
        <v>19.576778000000001</v>
      </c>
      <c r="T18">
        <v>0.53956000000000004</v>
      </c>
      <c r="U18">
        <v>336.23741200000001</v>
      </c>
      <c r="V18">
        <v>12.923907</v>
      </c>
      <c r="W18">
        <v>33.529134999999997</v>
      </c>
      <c r="X18">
        <v>140.92237700000001</v>
      </c>
      <c r="Y18">
        <v>0</v>
      </c>
      <c r="Z18">
        <v>6.3145860000000003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8.0280629999999995</v>
      </c>
      <c r="AG18">
        <v>41.473638000000001</v>
      </c>
      <c r="AH18">
        <v>0</v>
      </c>
      <c r="AI18">
        <v>0</v>
      </c>
      <c r="AJ18">
        <v>0</v>
      </c>
      <c r="AK18">
        <v>25.586493999999998</v>
      </c>
      <c r="AL18">
        <v>0</v>
      </c>
      <c r="AM18">
        <v>10.520269000000001</v>
      </c>
      <c r="AN18">
        <v>0.90583100000000005</v>
      </c>
      <c r="AO18">
        <v>0</v>
      </c>
      <c r="AP18">
        <v>0</v>
      </c>
      <c r="AQ18">
        <v>0</v>
      </c>
      <c r="AR18">
        <v>21.274080000000001</v>
      </c>
      <c r="AS18">
        <v>28.514203999999999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78.026496000000023</v>
      </c>
      <c r="BA18">
        <f t="shared" si="1"/>
        <v>1801.1985319999999</v>
      </c>
      <c r="BD18">
        <v>5.72</v>
      </c>
      <c r="BE18">
        <v>1.88</v>
      </c>
      <c r="BF18">
        <v>2.92</v>
      </c>
      <c r="BG18">
        <v>1.77</v>
      </c>
      <c r="BH18">
        <v>9</v>
      </c>
      <c r="BI18">
        <v>1.27</v>
      </c>
      <c r="BJ18">
        <v>1.26</v>
      </c>
      <c r="BK18">
        <v>1.86</v>
      </c>
      <c r="BL18">
        <v>0</v>
      </c>
      <c r="BM18">
        <v>0.19</v>
      </c>
      <c r="BN18">
        <v>3.44</v>
      </c>
      <c r="BO18">
        <v>3.64</v>
      </c>
      <c r="BP18">
        <v>0.24</v>
      </c>
      <c r="BQ18">
        <v>1.93</v>
      </c>
      <c r="BR18">
        <v>1.03</v>
      </c>
      <c r="BS18">
        <v>1.58</v>
      </c>
      <c r="BT18">
        <v>2.5942370000000001</v>
      </c>
      <c r="BU18">
        <v>1.292867</v>
      </c>
      <c r="BV18">
        <v>2.3079909999999999</v>
      </c>
      <c r="BW18">
        <v>1.872044</v>
      </c>
      <c r="BX18">
        <v>0.944079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4.4405650000000003</v>
      </c>
      <c r="CK18">
        <v>0.90098199999999995</v>
      </c>
      <c r="CL18">
        <v>1.8673630000000001</v>
      </c>
      <c r="CM18">
        <v>3.3835139999999999</v>
      </c>
      <c r="CN18">
        <v>3.4131680000000002</v>
      </c>
      <c r="CO18">
        <v>3.1718320000000002</v>
      </c>
      <c r="CP18">
        <v>4.102703</v>
      </c>
      <c r="CQ18">
        <v>1.7065840000000001</v>
      </c>
      <c r="CR18">
        <v>0.81717499999999998</v>
      </c>
      <c r="CS18">
        <v>2.6914389999999999</v>
      </c>
      <c r="CT18">
        <v>0</v>
      </c>
      <c r="CU18">
        <v>0</v>
      </c>
      <c r="CV18">
        <v>0</v>
      </c>
      <c r="CW18">
        <v>0.92514399999999997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78.026496000000023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242.13410200000001</v>
      </c>
      <c r="L19">
        <v>367.35827</v>
      </c>
      <c r="M19">
        <v>89.518784999999994</v>
      </c>
      <c r="N19">
        <v>114.78770799999999</v>
      </c>
      <c r="O19">
        <v>60.112765000000003</v>
      </c>
      <c r="P19">
        <v>94.835763</v>
      </c>
      <c r="Q19">
        <v>16.531828999999998</v>
      </c>
      <c r="R19">
        <v>40.709417000000002</v>
      </c>
      <c r="S19">
        <v>19.576778000000001</v>
      </c>
      <c r="T19">
        <v>0.53956000000000004</v>
      </c>
      <c r="U19">
        <v>336.23741200000001</v>
      </c>
      <c r="V19">
        <v>12.923907</v>
      </c>
      <c r="W19">
        <v>33.529134999999997</v>
      </c>
      <c r="X19">
        <v>140.92237700000001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8.0280629999999995</v>
      </c>
      <c r="AG19">
        <v>41.473638000000001</v>
      </c>
      <c r="AH19">
        <v>0</v>
      </c>
      <c r="AI19">
        <v>0</v>
      </c>
      <c r="AJ19">
        <v>0</v>
      </c>
      <c r="AK19">
        <v>25.586493999999998</v>
      </c>
      <c r="AL19">
        <v>0</v>
      </c>
      <c r="AM19">
        <v>10.520269000000001</v>
      </c>
      <c r="AN19">
        <v>0.90583100000000005</v>
      </c>
      <c r="AO19">
        <v>0</v>
      </c>
      <c r="AP19">
        <v>0</v>
      </c>
      <c r="AQ19">
        <v>0</v>
      </c>
      <c r="AR19">
        <v>21.274080000000001</v>
      </c>
      <c r="AS19">
        <v>25.922004000000001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78.026496000000023</v>
      </c>
      <c r="BA19">
        <f t="shared" si="1"/>
        <v>1798.6063319999998</v>
      </c>
      <c r="BD19">
        <v>5.72</v>
      </c>
      <c r="BE19">
        <v>1.88</v>
      </c>
      <c r="BF19">
        <v>2.92</v>
      </c>
      <c r="BG19">
        <v>1.77</v>
      </c>
      <c r="BH19">
        <v>9</v>
      </c>
      <c r="BI19">
        <v>1.27</v>
      </c>
      <c r="BJ19">
        <v>1.26</v>
      </c>
      <c r="BK19">
        <v>1.86</v>
      </c>
      <c r="BL19">
        <v>0</v>
      </c>
      <c r="BM19">
        <v>0.19</v>
      </c>
      <c r="BN19">
        <v>3.44</v>
      </c>
      <c r="BO19">
        <v>3.64</v>
      </c>
      <c r="BP19">
        <v>0.24</v>
      </c>
      <c r="BQ19">
        <v>1.93</v>
      </c>
      <c r="BR19">
        <v>1.03</v>
      </c>
      <c r="BS19">
        <v>1.58</v>
      </c>
      <c r="BT19">
        <v>2.5942370000000001</v>
      </c>
      <c r="BU19">
        <v>1.292867</v>
      </c>
      <c r="BV19">
        <v>2.3079909999999999</v>
      </c>
      <c r="BW19">
        <v>1.872044</v>
      </c>
      <c r="BX19">
        <v>0.944079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4.4405650000000003</v>
      </c>
      <c r="CK19">
        <v>0.90098199999999995</v>
      </c>
      <c r="CL19">
        <v>1.8673630000000001</v>
      </c>
      <c r="CM19">
        <v>3.3835139999999999</v>
      </c>
      <c r="CN19">
        <v>3.4131680000000002</v>
      </c>
      <c r="CO19">
        <v>3.1718320000000002</v>
      </c>
      <c r="CP19">
        <v>4.102703</v>
      </c>
      <c r="CQ19">
        <v>1.7065840000000001</v>
      </c>
      <c r="CR19">
        <v>0.81717499999999998</v>
      </c>
      <c r="CS19">
        <v>2.6914389999999999</v>
      </c>
      <c r="CT19">
        <v>0</v>
      </c>
      <c r="CU19">
        <v>0</v>
      </c>
      <c r="CV19">
        <v>0</v>
      </c>
      <c r="CW19">
        <v>0.92514399999999997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78.026496000000023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273.28145499999999</v>
      </c>
      <c r="L20">
        <v>367.35827</v>
      </c>
      <c r="M20">
        <v>89.518784999999994</v>
      </c>
      <c r="N20">
        <v>114.78770799999999</v>
      </c>
      <c r="O20">
        <v>60.112765000000003</v>
      </c>
      <c r="P20">
        <v>94.835763</v>
      </c>
      <c r="Q20">
        <v>16.531828999999998</v>
      </c>
      <c r="R20">
        <v>40.719051999999998</v>
      </c>
      <c r="S20">
        <v>19.586413</v>
      </c>
      <c r="T20">
        <v>0.53956000000000004</v>
      </c>
      <c r="U20">
        <v>336.23741200000001</v>
      </c>
      <c r="V20">
        <v>12.923907</v>
      </c>
      <c r="W20">
        <v>33.529134999999997</v>
      </c>
      <c r="X20">
        <v>140.92237700000001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8.0280629999999995</v>
      </c>
      <c r="AG20">
        <v>41.473638000000001</v>
      </c>
      <c r="AH20">
        <v>0</v>
      </c>
      <c r="AI20">
        <v>0</v>
      </c>
      <c r="AJ20">
        <v>0</v>
      </c>
      <c r="AK20">
        <v>25.586493999999998</v>
      </c>
      <c r="AL20">
        <v>0</v>
      </c>
      <c r="AM20">
        <v>10.520269000000001</v>
      </c>
      <c r="AN20">
        <v>0.90583100000000005</v>
      </c>
      <c r="AO20">
        <v>0</v>
      </c>
      <c r="AP20">
        <v>0</v>
      </c>
      <c r="AQ20">
        <v>0</v>
      </c>
      <c r="AR20">
        <v>34.038527999999999</v>
      </c>
      <c r="AS20">
        <v>25.922004000000001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78.026496000000023</v>
      </c>
      <c r="BA20">
        <f t="shared" si="1"/>
        <v>1842.5374029999998</v>
      </c>
      <c r="BD20">
        <v>5.72</v>
      </c>
      <c r="BE20">
        <v>1.88</v>
      </c>
      <c r="BF20">
        <v>2.92</v>
      </c>
      <c r="BG20">
        <v>1.77</v>
      </c>
      <c r="BH20">
        <v>9</v>
      </c>
      <c r="BI20">
        <v>1.27</v>
      </c>
      <c r="BJ20">
        <v>1.26</v>
      </c>
      <c r="BK20">
        <v>1.86</v>
      </c>
      <c r="BL20">
        <v>0</v>
      </c>
      <c r="BM20">
        <v>0.19</v>
      </c>
      <c r="BN20">
        <v>3.44</v>
      </c>
      <c r="BO20">
        <v>3.64</v>
      </c>
      <c r="BP20">
        <v>0.24</v>
      </c>
      <c r="BQ20">
        <v>1.93</v>
      </c>
      <c r="BR20">
        <v>1.03</v>
      </c>
      <c r="BS20">
        <v>1.58</v>
      </c>
      <c r="BT20">
        <v>2.5942370000000001</v>
      </c>
      <c r="BU20">
        <v>1.292867</v>
      </c>
      <c r="BV20">
        <v>2.3079909999999999</v>
      </c>
      <c r="BW20">
        <v>1.872044</v>
      </c>
      <c r="BX20">
        <v>0.944079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4.4405650000000003</v>
      </c>
      <c r="CK20">
        <v>0.90098199999999995</v>
      </c>
      <c r="CL20">
        <v>1.8673630000000001</v>
      </c>
      <c r="CM20">
        <v>3.3835139999999999</v>
      </c>
      <c r="CN20">
        <v>3.4131680000000002</v>
      </c>
      <c r="CO20">
        <v>3.1718320000000002</v>
      </c>
      <c r="CP20">
        <v>4.102703</v>
      </c>
      <c r="CQ20">
        <v>1.7065840000000001</v>
      </c>
      <c r="CR20">
        <v>0.81717499999999998</v>
      </c>
      <c r="CS20">
        <v>2.6914389999999999</v>
      </c>
      <c r="CT20">
        <v>0</v>
      </c>
      <c r="CU20">
        <v>0</v>
      </c>
      <c r="CV20">
        <v>0</v>
      </c>
      <c r="CW20">
        <v>0.92514399999999997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78.026496000000023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273.28145499999999</v>
      </c>
      <c r="L21">
        <v>367.35827</v>
      </c>
      <c r="M21">
        <v>89.518784999999994</v>
      </c>
      <c r="N21">
        <v>114.78770799999999</v>
      </c>
      <c r="O21">
        <v>60.112765000000003</v>
      </c>
      <c r="P21">
        <v>94.835763</v>
      </c>
      <c r="Q21">
        <v>16.531828999999998</v>
      </c>
      <c r="R21">
        <v>40.719051999999998</v>
      </c>
      <c r="S21">
        <v>19.586413</v>
      </c>
      <c r="T21">
        <v>0.53956000000000004</v>
      </c>
      <c r="U21">
        <v>336.23741200000001</v>
      </c>
      <c r="V21">
        <v>12.923907</v>
      </c>
      <c r="W21">
        <v>33.529134999999997</v>
      </c>
      <c r="X21">
        <v>140.92237700000001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8.0280629999999995</v>
      </c>
      <c r="AG21">
        <v>41.473638000000001</v>
      </c>
      <c r="AH21">
        <v>0</v>
      </c>
      <c r="AI21">
        <v>0</v>
      </c>
      <c r="AJ21">
        <v>0</v>
      </c>
      <c r="AK21">
        <v>25.586493999999998</v>
      </c>
      <c r="AL21">
        <v>0</v>
      </c>
      <c r="AM21">
        <v>10.520269000000001</v>
      </c>
      <c r="AN21">
        <v>0.90583100000000005</v>
      </c>
      <c r="AO21">
        <v>0</v>
      </c>
      <c r="AP21">
        <v>0</v>
      </c>
      <c r="AQ21">
        <v>0</v>
      </c>
      <c r="AR21">
        <v>34.038527999999999</v>
      </c>
      <c r="AS21">
        <v>25.922004000000001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78.026496000000023</v>
      </c>
      <c r="BA21">
        <f t="shared" si="1"/>
        <v>1842.5374029999998</v>
      </c>
      <c r="BD21">
        <v>5.72</v>
      </c>
      <c r="BE21">
        <v>1.88</v>
      </c>
      <c r="BF21">
        <v>2.92</v>
      </c>
      <c r="BG21">
        <v>1.77</v>
      </c>
      <c r="BH21">
        <v>9</v>
      </c>
      <c r="BI21">
        <v>1.27</v>
      </c>
      <c r="BJ21">
        <v>1.26</v>
      </c>
      <c r="BK21">
        <v>1.86</v>
      </c>
      <c r="BL21">
        <v>0</v>
      </c>
      <c r="BM21">
        <v>0.19</v>
      </c>
      <c r="BN21">
        <v>3.44</v>
      </c>
      <c r="BO21">
        <v>3.64</v>
      </c>
      <c r="BP21">
        <v>0.24</v>
      </c>
      <c r="BQ21">
        <v>1.93</v>
      </c>
      <c r="BR21">
        <v>1.03</v>
      </c>
      <c r="BS21">
        <v>1.58</v>
      </c>
      <c r="BT21">
        <v>2.5942370000000001</v>
      </c>
      <c r="BU21">
        <v>1.292867</v>
      </c>
      <c r="BV21">
        <v>2.3079909999999999</v>
      </c>
      <c r="BW21">
        <v>1.872044</v>
      </c>
      <c r="BX21">
        <v>0.944079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4.4405650000000003</v>
      </c>
      <c r="CK21">
        <v>0.90098199999999995</v>
      </c>
      <c r="CL21">
        <v>1.8673630000000001</v>
      </c>
      <c r="CM21">
        <v>3.3835139999999999</v>
      </c>
      <c r="CN21">
        <v>3.4131680000000002</v>
      </c>
      <c r="CO21">
        <v>3.1718320000000002</v>
      </c>
      <c r="CP21">
        <v>4.102703</v>
      </c>
      <c r="CQ21">
        <v>1.7065840000000001</v>
      </c>
      <c r="CR21">
        <v>0.81717499999999998</v>
      </c>
      <c r="CS21">
        <v>2.6914389999999999</v>
      </c>
      <c r="CT21">
        <v>0</v>
      </c>
      <c r="CU21">
        <v>0</v>
      </c>
      <c r="CV21">
        <v>0</v>
      </c>
      <c r="CW21">
        <v>0.92514399999999997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78.026496000000023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273.28145499999999</v>
      </c>
      <c r="L22">
        <v>367.35827</v>
      </c>
      <c r="M22">
        <v>89.518784999999994</v>
      </c>
      <c r="N22">
        <v>114.78770799999999</v>
      </c>
      <c r="O22">
        <v>60.112765000000003</v>
      </c>
      <c r="P22">
        <v>94.835763</v>
      </c>
      <c r="Q22">
        <v>16.531828999999998</v>
      </c>
      <c r="R22">
        <v>40.709417000000002</v>
      </c>
      <c r="S22">
        <v>19.586413</v>
      </c>
      <c r="T22">
        <v>0.53956000000000004</v>
      </c>
      <c r="U22">
        <v>336.23741200000001</v>
      </c>
      <c r="V22">
        <v>12.923907</v>
      </c>
      <c r="W22">
        <v>33.529134999999997</v>
      </c>
      <c r="X22">
        <v>140.92237700000001</v>
      </c>
      <c r="Y22">
        <v>0</v>
      </c>
      <c r="Z22">
        <v>6.3145860000000003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8.0280629999999995</v>
      </c>
      <c r="AG22">
        <v>41.473638000000001</v>
      </c>
      <c r="AH22">
        <v>0</v>
      </c>
      <c r="AI22">
        <v>0</v>
      </c>
      <c r="AJ22">
        <v>0</v>
      </c>
      <c r="AK22">
        <v>25.586493999999998</v>
      </c>
      <c r="AL22">
        <v>0</v>
      </c>
      <c r="AM22">
        <v>10.520269000000001</v>
      </c>
      <c r="AN22">
        <v>0.90583100000000005</v>
      </c>
      <c r="AO22">
        <v>0</v>
      </c>
      <c r="AP22">
        <v>0</v>
      </c>
      <c r="AQ22">
        <v>0</v>
      </c>
      <c r="AR22">
        <v>34.038527999999999</v>
      </c>
      <c r="AS22">
        <v>25.922004000000001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78.026496000000023</v>
      </c>
      <c r="BA22">
        <f t="shared" si="1"/>
        <v>1842.5277679999999</v>
      </c>
      <c r="BD22">
        <v>5.72</v>
      </c>
      <c r="BE22">
        <v>1.88</v>
      </c>
      <c r="BF22">
        <v>2.92</v>
      </c>
      <c r="BG22">
        <v>1.77</v>
      </c>
      <c r="BH22">
        <v>9</v>
      </c>
      <c r="BI22">
        <v>1.27</v>
      </c>
      <c r="BJ22">
        <v>1.26</v>
      </c>
      <c r="BK22">
        <v>1.86</v>
      </c>
      <c r="BL22">
        <v>0</v>
      </c>
      <c r="BM22">
        <v>0.19</v>
      </c>
      <c r="BN22">
        <v>3.44</v>
      </c>
      <c r="BO22">
        <v>3.64</v>
      </c>
      <c r="BP22">
        <v>0.24</v>
      </c>
      <c r="BQ22">
        <v>1.93</v>
      </c>
      <c r="BR22">
        <v>1.03</v>
      </c>
      <c r="BS22">
        <v>1.58</v>
      </c>
      <c r="BT22">
        <v>2.5942370000000001</v>
      </c>
      <c r="BU22">
        <v>1.292867</v>
      </c>
      <c r="BV22">
        <v>2.3079909999999999</v>
      </c>
      <c r="BW22">
        <v>1.872044</v>
      </c>
      <c r="BX22">
        <v>0.944079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4.4405650000000003</v>
      </c>
      <c r="CK22">
        <v>0.90098199999999995</v>
      </c>
      <c r="CL22">
        <v>1.8673630000000001</v>
      </c>
      <c r="CM22">
        <v>3.3835139999999999</v>
      </c>
      <c r="CN22">
        <v>3.4131680000000002</v>
      </c>
      <c r="CO22">
        <v>3.1718320000000002</v>
      </c>
      <c r="CP22">
        <v>4.102703</v>
      </c>
      <c r="CQ22">
        <v>1.7065840000000001</v>
      </c>
      <c r="CR22">
        <v>0.81717499999999998</v>
      </c>
      <c r="CS22">
        <v>2.6914389999999999</v>
      </c>
      <c r="CT22">
        <v>0</v>
      </c>
      <c r="CU22">
        <v>0</v>
      </c>
      <c r="CV22">
        <v>0</v>
      </c>
      <c r="CW22">
        <v>0.92514399999999997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78.026496000000023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299.88594599999999</v>
      </c>
      <c r="L23">
        <v>367.35827</v>
      </c>
      <c r="M23">
        <v>89.518784999999994</v>
      </c>
      <c r="N23">
        <v>114.78770799999999</v>
      </c>
      <c r="O23">
        <v>60.112765000000003</v>
      </c>
      <c r="P23">
        <v>94.835763</v>
      </c>
      <c r="Q23">
        <v>16.531828999999998</v>
      </c>
      <c r="R23">
        <v>40.622701999999997</v>
      </c>
      <c r="S23">
        <v>19.567143000000002</v>
      </c>
      <c r="T23">
        <v>0.53956000000000004</v>
      </c>
      <c r="U23">
        <v>336.23741200000001</v>
      </c>
      <c r="V23">
        <v>12.923907</v>
      </c>
      <c r="W23">
        <v>33.529134999999997</v>
      </c>
      <c r="X23">
        <v>140.92237700000001</v>
      </c>
      <c r="Y23">
        <v>0</v>
      </c>
      <c r="Z23">
        <v>6.3145860000000003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8.0280629999999995</v>
      </c>
      <c r="AG23">
        <v>41.473638000000001</v>
      </c>
      <c r="AH23">
        <v>2.82463</v>
      </c>
      <c r="AI23">
        <v>0</v>
      </c>
      <c r="AJ23">
        <v>0</v>
      </c>
      <c r="AK23">
        <v>25.586493999999998</v>
      </c>
      <c r="AL23">
        <v>0</v>
      </c>
      <c r="AM23">
        <v>10.520269000000001</v>
      </c>
      <c r="AN23">
        <v>0.90583100000000005</v>
      </c>
      <c r="AO23">
        <v>0</v>
      </c>
      <c r="AP23">
        <v>0</v>
      </c>
      <c r="AQ23">
        <v>0</v>
      </c>
      <c r="AR23">
        <v>34.038527999999999</v>
      </c>
      <c r="AS23">
        <v>25.922004000000001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78.047930000000022</v>
      </c>
      <c r="BA23">
        <f t="shared" si="1"/>
        <v>1871.8723379999999</v>
      </c>
      <c r="BD23">
        <v>5.72</v>
      </c>
      <c r="BE23">
        <v>1.88</v>
      </c>
      <c r="BF23">
        <v>2.92</v>
      </c>
      <c r="BG23">
        <v>1.77</v>
      </c>
      <c r="BH23">
        <v>9</v>
      </c>
      <c r="BI23">
        <v>1.27</v>
      </c>
      <c r="BJ23">
        <v>1.26</v>
      </c>
      <c r="BK23">
        <v>1.86</v>
      </c>
      <c r="BL23">
        <v>0</v>
      </c>
      <c r="BM23">
        <v>0.19</v>
      </c>
      <c r="BN23">
        <v>3.44</v>
      </c>
      <c r="BO23">
        <v>3.64</v>
      </c>
      <c r="BP23">
        <v>0.24</v>
      </c>
      <c r="BQ23">
        <v>1.93</v>
      </c>
      <c r="BR23">
        <v>1.03</v>
      </c>
      <c r="BS23">
        <v>1.58</v>
      </c>
      <c r="BT23">
        <v>2.5942370000000001</v>
      </c>
      <c r="BU23">
        <v>1.292867</v>
      </c>
      <c r="BV23">
        <v>2.3079909999999999</v>
      </c>
      <c r="BW23">
        <v>1.872044</v>
      </c>
      <c r="BX23">
        <v>0.944079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4.4405650000000003</v>
      </c>
      <c r="CK23">
        <v>0.90098199999999995</v>
      </c>
      <c r="CL23">
        <v>1.8673630000000001</v>
      </c>
      <c r="CM23">
        <v>3.3835139999999999</v>
      </c>
      <c r="CN23">
        <v>3.4131680000000002</v>
      </c>
      <c r="CO23">
        <v>3.1718320000000002</v>
      </c>
      <c r="CP23">
        <v>4.102703</v>
      </c>
      <c r="CQ23">
        <v>1.7065840000000001</v>
      </c>
      <c r="CR23">
        <v>0.81717499999999998</v>
      </c>
      <c r="CS23">
        <v>2.6914389999999999</v>
      </c>
      <c r="CT23">
        <v>0</v>
      </c>
      <c r="CU23">
        <v>0</v>
      </c>
      <c r="CV23">
        <v>2.1434000000000002E-2</v>
      </c>
      <c r="CW23">
        <v>0.92514399999999997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78.047930000000022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326.82526999999999</v>
      </c>
      <c r="L24">
        <v>367.35827</v>
      </c>
      <c r="M24">
        <v>89.518784999999994</v>
      </c>
      <c r="N24">
        <v>114.78770799999999</v>
      </c>
      <c r="O24">
        <v>60.112765000000003</v>
      </c>
      <c r="P24">
        <v>94.835763</v>
      </c>
      <c r="Q24">
        <v>16.531828999999998</v>
      </c>
      <c r="R24">
        <v>40.622701999999997</v>
      </c>
      <c r="S24">
        <v>19.567143000000002</v>
      </c>
      <c r="T24">
        <v>0.53956000000000004</v>
      </c>
      <c r="U24">
        <v>336.23741200000001</v>
      </c>
      <c r="V24">
        <v>12.923907</v>
      </c>
      <c r="W24">
        <v>33.529134999999997</v>
      </c>
      <c r="X24">
        <v>140.92237700000001</v>
      </c>
      <c r="Y24">
        <v>0</v>
      </c>
      <c r="Z24">
        <v>6.3145860000000003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8.0280629999999995</v>
      </c>
      <c r="AG24">
        <v>41.473638000000001</v>
      </c>
      <c r="AH24">
        <v>18.830870999999998</v>
      </c>
      <c r="AI24">
        <v>0</v>
      </c>
      <c r="AJ24">
        <v>0</v>
      </c>
      <c r="AK24">
        <v>25.586493999999998</v>
      </c>
      <c r="AL24">
        <v>0</v>
      </c>
      <c r="AM24">
        <v>10.520269000000001</v>
      </c>
      <c r="AN24">
        <v>0.90583100000000005</v>
      </c>
      <c r="AO24">
        <v>0</v>
      </c>
      <c r="AP24">
        <v>0</v>
      </c>
      <c r="AQ24">
        <v>13.547356000000001</v>
      </c>
      <c r="AR24">
        <v>34.038527999999999</v>
      </c>
      <c r="AS24">
        <v>25.922004000000001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78.176538000000022</v>
      </c>
      <c r="BA24">
        <f t="shared" si="1"/>
        <v>1928.4938669999997</v>
      </c>
      <c r="BD24">
        <v>5.72</v>
      </c>
      <c r="BE24">
        <v>1.88</v>
      </c>
      <c r="BF24">
        <v>2.92</v>
      </c>
      <c r="BG24">
        <v>1.77</v>
      </c>
      <c r="BH24">
        <v>9</v>
      </c>
      <c r="BI24">
        <v>1.27</v>
      </c>
      <c r="BJ24">
        <v>1.26</v>
      </c>
      <c r="BK24">
        <v>1.86</v>
      </c>
      <c r="BL24">
        <v>0</v>
      </c>
      <c r="BM24">
        <v>0.19</v>
      </c>
      <c r="BN24">
        <v>3.44</v>
      </c>
      <c r="BO24">
        <v>3.64</v>
      </c>
      <c r="BP24">
        <v>0.24</v>
      </c>
      <c r="BQ24">
        <v>1.93</v>
      </c>
      <c r="BR24">
        <v>1.03</v>
      </c>
      <c r="BS24">
        <v>1.58</v>
      </c>
      <c r="BT24">
        <v>2.5942370000000001</v>
      </c>
      <c r="BU24">
        <v>1.292867</v>
      </c>
      <c r="BV24">
        <v>2.3079909999999999</v>
      </c>
      <c r="BW24">
        <v>1.872044</v>
      </c>
      <c r="BX24">
        <v>0.944079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4.4405650000000003</v>
      </c>
      <c r="CK24">
        <v>0.90098199999999995</v>
      </c>
      <c r="CL24">
        <v>1.8673630000000001</v>
      </c>
      <c r="CM24">
        <v>3.3835139999999999</v>
      </c>
      <c r="CN24">
        <v>3.4131680000000002</v>
      </c>
      <c r="CO24">
        <v>3.1718320000000002</v>
      </c>
      <c r="CP24">
        <v>4.102703</v>
      </c>
      <c r="CQ24">
        <v>1.7065840000000001</v>
      </c>
      <c r="CR24">
        <v>0.81717499999999998</v>
      </c>
      <c r="CS24">
        <v>2.6914389999999999</v>
      </c>
      <c r="CT24">
        <v>0</v>
      </c>
      <c r="CU24">
        <v>0</v>
      </c>
      <c r="CV24">
        <v>0.15004200000000001</v>
      </c>
      <c r="CW24">
        <v>0.92514399999999997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78.176538000000022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325.57272</v>
      </c>
      <c r="L25">
        <v>367.35827</v>
      </c>
      <c r="M25">
        <v>89.518784999999994</v>
      </c>
      <c r="N25">
        <v>114.78770799999999</v>
      </c>
      <c r="O25">
        <v>60.112765000000003</v>
      </c>
      <c r="P25">
        <v>94.835763</v>
      </c>
      <c r="Q25">
        <v>16.531828999999998</v>
      </c>
      <c r="R25">
        <v>40.208396999999998</v>
      </c>
      <c r="S25">
        <v>19.518968000000001</v>
      </c>
      <c r="T25">
        <v>0.53956000000000004</v>
      </c>
      <c r="U25">
        <v>336.23741200000001</v>
      </c>
      <c r="V25">
        <v>12.923907</v>
      </c>
      <c r="W25">
        <v>33.529134999999997</v>
      </c>
      <c r="X25">
        <v>140.92237700000001</v>
      </c>
      <c r="Y25">
        <v>0</v>
      </c>
      <c r="Z25">
        <v>6.3145860000000003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8.0280629999999995</v>
      </c>
      <c r="AG25">
        <v>41.473638000000001</v>
      </c>
      <c r="AH25">
        <v>37.661743000000001</v>
      </c>
      <c r="AI25">
        <v>0</v>
      </c>
      <c r="AJ25">
        <v>0</v>
      </c>
      <c r="AK25">
        <v>25.586493999999998</v>
      </c>
      <c r="AL25">
        <v>0</v>
      </c>
      <c r="AM25">
        <v>10.520269000000001</v>
      </c>
      <c r="AN25">
        <v>0.90583100000000005</v>
      </c>
      <c r="AO25">
        <v>0</v>
      </c>
      <c r="AP25">
        <v>0.24684900000000001</v>
      </c>
      <c r="AQ25">
        <v>40.642068000000002</v>
      </c>
      <c r="AR25">
        <v>50.525939999999999</v>
      </c>
      <c r="AS25">
        <v>28.514203999999999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78.326580000000021</v>
      </c>
      <c r="BA25">
        <f t="shared" si="1"/>
        <v>1992.1809240000005</v>
      </c>
      <c r="BD25">
        <v>5.72</v>
      </c>
      <c r="BE25">
        <v>1.88</v>
      </c>
      <c r="BF25">
        <v>2.92</v>
      </c>
      <c r="BG25">
        <v>1.77</v>
      </c>
      <c r="BH25">
        <v>9</v>
      </c>
      <c r="BI25">
        <v>1.27</v>
      </c>
      <c r="BJ25">
        <v>1.26</v>
      </c>
      <c r="BK25">
        <v>1.86</v>
      </c>
      <c r="BL25">
        <v>0</v>
      </c>
      <c r="BM25">
        <v>0.19</v>
      </c>
      <c r="BN25">
        <v>3.44</v>
      </c>
      <c r="BO25">
        <v>3.64</v>
      </c>
      <c r="BP25">
        <v>0.24</v>
      </c>
      <c r="BQ25">
        <v>1.93</v>
      </c>
      <c r="BR25">
        <v>1.03</v>
      </c>
      <c r="BS25">
        <v>1.58</v>
      </c>
      <c r="BT25">
        <v>2.5942370000000001</v>
      </c>
      <c r="BU25">
        <v>1.292867</v>
      </c>
      <c r="BV25">
        <v>2.3079909999999999</v>
      </c>
      <c r="BW25">
        <v>1.872044</v>
      </c>
      <c r="BX25">
        <v>0.944079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4.4405650000000003</v>
      </c>
      <c r="CK25">
        <v>0.90098199999999995</v>
      </c>
      <c r="CL25">
        <v>1.8673630000000001</v>
      </c>
      <c r="CM25">
        <v>3.3835139999999999</v>
      </c>
      <c r="CN25">
        <v>3.4131680000000002</v>
      </c>
      <c r="CO25">
        <v>3.1718320000000002</v>
      </c>
      <c r="CP25">
        <v>4.102703</v>
      </c>
      <c r="CQ25">
        <v>1.7065840000000001</v>
      </c>
      <c r="CR25">
        <v>0.81717499999999998</v>
      </c>
      <c r="CS25">
        <v>2.6914389999999999</v>
      </c>
      <c r="CT25">
        <v>0</v>
      </c>
      <c r="CU25">
        <v>0</v>
      </c>
      <c r="CV25">
        <v>0.30008400000000002</v>
      </c>
      <c r="CW25">
        <v>0.92514399999999997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78.326580000000021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330.078913</v>
      </c>
      <c r="L26">
        <v>402.03039000000001</v>
      </c>
      <c r="M26">
        <v>89.518784999999994</v>
      </c>
      <c r="N26">
        <v>114.78770799999999</v>
      </c>
      <c r="O26">
        <v>60.112765000000003</v>
      </c>
      <c r="P26">
        <v>94.835763</v>
      </c>
      <c r="Q26">
        <v>20.602491000000001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12.923907</v>
      </c>
      <c r="W26">
        <v>33.529134999999997</v>
      </c>
      <c r="X26">
        <v>140.92237700000001</v>
      </c>
      <c r="Y26">
        <v>0</v>
      </c>
      <c r="Z26">
        <v>6.3145860000000003</v>
      </c>
      <c r="AA26">
        <v>3.6535920000000002</v>
      </c>
      <c r="AB26">
        <v>3.342778</v>
      </c>
      <c r="AC26">
        <v>9.6587809999999994</v>
      </c>
      <c r="AD26">
        <v>0</v>
      </c>
      <c r="AE26">
        <v>0</v>
      </c>
      <c r="AF26">
        <v>8.0280629999999995</v>
      </c>
      <c r="AG26">
        <v>41.473638000000001</v>
      </c>
      <c r="AH26">
        <v>37.661743000000001</v>
      </c>
      <c r="AI26">
        <v>0</v>
      </c>
      <c r="AJ26">
        <v>0</v>
      </c>
      <c r="AK26">
        <v>25.586493999999998</v>
      </c>
      <c r="AL26">
        <v>0</v>
      </c>
      <c r="AM26">
        <v>15.748524</v>
      </c>
      <c r="AN26">
        <v>0.90583100000000005</v>
      </c>
      <c r="AO26">
        <v>0</v>
      </c>
      <c r="AP26">
        <v>0.24684900000000001</v>
      </c>
      <c r="AQ26">
        <v>40.642068000000002</v>
      </c>
      <c r="AR26">
        <v>50.525939999999999</v>
      </c>
      <c r="AS26">
        <v>28.514203999999999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78.702554000000021</v>
      </c>
      <c r="BA26">
        <f t="shared" si="1"/>
        <v>2063.4644980000003</v>
      </c>
      <c r="BD26">
        <v>5.72</v>
      </c>
      <c r="BE26">
        <v>1.88</v>
      </c>
      <c r="BF26">
        <v>2.92</v>
      </c>
      <c r="BG26">
        <v>1.77</v>
      </c>
      <c r="BH26">
        <v>9</v>
      </c>
      <c r="BI26">
        <v>1.29</v>
      </c>
      <c r="BJ26">
        <v>1.29</v>
      </c>
      <c r="BK26">
        <v>1.86</v>
      </c>
      <c r="BL26">
        <v>0</v>
      </c>
      <c r="BM26">
        <v>0.19</v>
      </c>
      <c r="BN26">
        <v>3.44</v>
      </c>
      <c r="BO26">
        <v>3.64</v>
      </c>
      <c r="BP26">
        <v>0.24</v>
      </c>
      <c r="BQ26">
        <v>1.93</v>
      </c>
      <c r="BR26">
        <v>1.03</v>
      </c>
      <c r="BS26">
        <v>1.58</v>
      </c>
      <c r="BT26">
        <v>2.5942370000000001</v>
      </c>
      <c r="BU26">
        <v>1.292867</v>
      </c>
      <c r="BV26">
        <v>2.3079909999999999</v>
      </c>
      <c r="BW26">
        <v>1.872044</v>
      </c>
      <c r="BX26">
        <v>0.944079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4.4405650000000003</v>
      </c>
      <c r="CK26">
        <v>0.90098199999999995</v>
      </c>
      <c r="CL26">
        <v>1.8673630000000001</v>
      </c>
      <c r="CM26">
        <v>3.3835139999999999</v>
      </c>
      <c r="CN26">
        <v>3.4131680000000002</v>
      </c>
      <c r="CO26">
        <v>3.1718320000000002</v>
      </c>
      <c r="CP26">
        <v>4.102703</v>
      </c>
      <c r="CQ26">
        <v>1.7065840000000001</v>
      </c>
      <c r="CR26">
        <v>0.81717499999999998</v>
      </c>
      <c r="CS26">
        <v>2.6914389999999999</v>
      </c>
      <c r="CT26">
        <v>0</v>
      </c>
      <c r="CU26">
        <v>0.32597399999999999</v>
      </c>
      <c r="CV26">
        <v>0.30008400000000002</v>
      </c>
      <c r="CW26">
        <v>0.92514399999999997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78.702554000000021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330.078913</v>
      </c>
      <c r="L27">
        <v>421.63723499999998</v>
      </c>
      <c r="M27">
        <v>89.518784999999994</v>
      </c>
      <c r="N27">
        <v>114.78770799999999</v>
      </c>
      <c r="O27">
        <v>60.112765000000003</v>
      </c>
      <c r="P27">
        <v>94.835763</v>
      </c>
      <c r="Q27">
        <v>20.602491000000001</v>
      </c>
      <c r="R27">
        <v>40.208396999999998</v>
      </c>
      <c r="S27">
        <v>25.091851999999999</v>
      </c>
      <c r="T27">
        <v>0.53956000000000004</v>
      </c>
      <c r="U27">
        <v>336.23741200000001</v>
      </c>
      <c r="V27">
        <v>12.923907</v>
      </c>
      <c r="W27">
        <v>33.529134999999997</v>
      </c>
      <c r="X27">
        <v>140.92237700000001</v>
      </c>
      <c r="Y27">
        <v>0</v>
      </c>
      <c r="Z27">
        <v>6.3145860000000003</v>
      </c>
      <c r="AA27">
        <v>11.417475</v>
      </c>
      <c r="AB27">
        <v>13.103688999999999</v>
      </c>
      <c r="AC27">
        <v>9.6587809999999994</v>
      </c>
      <c r="AD27">
        <v>9.0856080000000006</v>
      </c>
      <c r="AE27">
        <v>0</v>
      </c>
      <c r="AF27">
        <v>8.0280629999999995</v>
      </c>
      <c r="AG27">
        <v>41.473638000000001</v>
      </c>
      <c r="AH27">
        <v>65.908050000000003</v>
      </c>
      <c r="AI27">
        <v>3.8115209999999999</v>
      </c>
      <c r="AJ27">
        <v>0</v>
      </c>
      <c r="AK27">
        <v>25.586493999999998</v>
      </c>
      <c r="AL27">
        <v>0</v>
      </c>
      <c r="AM27">
        <v>15.748524</v>
      </c>
      <c r="AN27">
        <v>0.90583100000000005</v>
      </c>
      <c r="AO27">
        <v>0</v>
      </c>
      <c r="AP27">
        <v>2.4684870000000001</v>
      </c>
      <c r="AQ27">
        <v>40.642068000000002</v>
      </c>
      <c r="AR27">
        <v>42.548160000000003</v>
      </c>
      <c r="AS27">
        <v>28.514203999999999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79.256356000000039</v>
      </c>
      <c r="BA27">
        <f t="shared" si="1"/>
        <v>2136.3348980000005</v>
      </c>
      <c r="BD27">
        <v>5.72</v>
      </c>
      <c r="BE27">
        <v>1.88</v>
      </c>
      <c r="BF27">
        <v>2.92</v>
      </c>
      <c r="BG27">
        <v>1.77</v>
      </c>
      <c r="BH27">
        <v>9</v>
      </c>
      <c r="BI27">
        <v>1.29</v>
      </c>
      <c r="BJ27">
        <v>1.29</v>
      </c>
      <c r="BK27">
        <v>1.81</v>
      </c>
      <c r="BL27">
        <v>0</v>
      </c>
      <c r="BM27">
        <v>0.19</v>
      </c>
      <c r="BN27">
        <v>3.44</v>
      </c>
      <c r="BO27">
        <v>3.64</v>
      </c>
      <c r="BP27">
        <v>0.24</v>
      </c>
      <c r="BQ27">
        <v>1.93</v>
      </c>
      <c r="BR27">
        <v>1.03</v>
      </c>
      <c r="BS27">
        <v>1.58</v>
      </c>
      <c r="BT27">
        <v>2.5942370000000001</v>
      </c>
      <c r="BU27">
        <v>1.292867</v>
      </c>
      <c r="BV27">
        <v>2.3079909999999999</v>
      </c>
      <c r="BW27">
        <v>1.872044</v>
      </c>
      <c r="BX27">
        <v>0.944079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4.4405650000000003</v>
      </c>
      <c r="CK27">
        <v>0.90098199999999995</v>
      </c>
      <c r="CL27">
        <v>1.8673630000000001</v>
      </c>
      <c r="CM27">
        <v>3.3835139999999999</v>
      </c>
      <c r="CN27">
        <v>3.4131680000000002</v>
      </c>
      <c r="CO27">
        <v>3.1718320000000002</v>
      </c>
      <c r="CP27">
        <v>4.102703</v>
      </c>
      <c r="CQ27">
        <v>1.7065840000000001</v>
      </c>
      <c r="CR27">
        <v>0.81717499999999998</v>
      </c>
      <c r="CS27">
        <v>2.6914389999999999</v>
      </c>
      <c r="CT27">
        <v>5.2766E-2</v>
      </c>
      <c r="CU27">
        <v>0.65194799999999997</v>
      </c>
      <c r="CV27">
        <v>0.525146</v>
      </c>
      <c r="CW27">
        <v>0.92514399999999997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79.256356000000039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330.078913</v>
      </c>
      <c r="L28">
        <v>421.63723499999998</v>
      </c>
      <c r="M28">
        <v>89.518784999999994</v>
      </c>
      <c r="N28">
        <v>114.78770799999999</v>
      </c>
      <c r="O28">
        <v>60.112765000000003</v>
      </c>
      <c r="P28">
        <v>94.835763</v>
      </c>
      <c r="Q28">
        <v>20.602491000000001</v>
      </c>
      <c r="R28">
        <v>40.208396999999998</v>
      </c>
      <c r="S28">
        <v>25.091851999999999</v>
      </c>
      <c r="T28">
        <v>0.53956000000000004</v>
      </c>
      <c r="U28">
        <v>336.23741200000001</v>
      </c>
      <c r="V28">
        <v>12.923907</v>
      </c>
      <c r="W28">
        <v>33.529134999999997</v>
      </c>
      <c r="X28">
        <v>140.92237700000001</v>
      </c>
      <c r="Y28">
        <v>0</v>
      </c>
      <c r="Z28">
        <v>6.3145860000000003</v>
      </c>
      <c r="AA28">
        <v>17.126211999999999</v>
      </c>
      <c r="AB28">
        <v>26.341089</v>
      </c>
      <c r="AC28">
        <v>19.336625999999999</v>
      </c>
      <c r="AD28">
        <v>18.171216999999999</v>
      </c>
      <c r="AE28">
        <v>0</v>
      </c>
      <c r="AF28">
        <v>8.0280629999999995</v>
      </c>
      <c r="AG28">
        <v>41.473638000000001</v>
      </c>
      <c r="AH28">
        <v>93.024503999999993</v>
      </c>
      <c r="AI28">
        <v>16.516590000000001</v>
      </c>
      <c r="AJ28">
        <v>0</v>
      </c>
      <c r="AK28">
        <v>25.586493999999998</v>
      </c>
      <c r="AL28">
        <v>0</v>
      </c>
      <c r="AM28">
        <v>15.748524</v>
      </c>
      <c r="AN28">
        <v>0.90583100000000005</v>
      </c>
      <c r="AO28">
        <v>0</v>
      </c>
      <c r="AP28">
        <v>2.4684870000000001</v>
      </c>
      <c r="AQ28">
        <v>40.642068000000002</v>
      </c>
      <c r="AR28">
        <v>42.548160000000003</v>
      </c>
      <c r="AS28">
        <v>28.514203999999999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80.454050000000009</v>
      </c>
      <c r="BA28">
        <f t="shared" si="1"/>
        <v>2215.0637059999999</v>
      </c>
      <c r="BD28">
        <v>5.72</v>
      </c>
      <c r="BE28">
        <v>1.88</v>
      </c>
      <c r="BF28">
        <v>2.92</v>
      </c>
      <c r="BG28">
        <v>1.77</v>
      </c>
      <c r="BH28">
        <v>9</v>
      </c>
      <c r="BI28">
        <v>1.29</v>
      </c>
      <c r="BJ28">
        <v>1.29</v>
      </c>
      <c r="BK28">
        <v>1.81</v>
      </c>
      <c r="BL28">
        <v>0</v>
      </c>
      <c r="BM28">
        <v>0.19</v>
      </c>
      <c r="BN28">
        <v>3.44</v>
      </c>
      <c r="BO28">
        <v>3.64</v>
      </c>
      <c r="BP28">
        <v>0.24</v>
      </c>
      <c r="BQ28">
        <v>1.93</v>
      </c>
      <c r="BR28">
        <v>1.03</v>
      </c>
      <c r="BS28">
        <v>1.58</v>
      </c>
      <c r="BT28">
        <v>2.5942370000000001</v>
      </c>
      <c r="BU28">
        <v>1.292867</v>
      </c>
      <c r="BV28">
        <v>2.3079909999999999</v>
      </c>
      <c r="BW28">
        <v>1.872044</v>
      </c>
      <c r="BX28">
        <v>0.944079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4.4405650000000003</v>
      </c>
      <c r="CK28">
        <v>0.90098199999999995</v>
      </c>
      <c r="CL28">
        <v>1.8673630000000001</v>
      </c>
      <c r="CM28">
        <v>3.3835139999999999</v>
      </c>
      <c r="CN28">
        <v>3.4131680000000002</v>
      </c>
      <c r="CO28">
        <v>3.1718320000000002</v>
      </c>
      <c r="CP28">
        <v>4.102703</v>
      </c>
      <c r="CQ28">
        <v>1.7065840000000001</v>
      </c>
      <c r="CR28">
        <v>0.81717499999999998</v>
      </c>
      <c r="CS28">
        <v>2.6914389999999999</v>
      </c>
      <c r="CT28">
        <v>0.477881</v>
      </c>
      <c r="CU28">
        <v>1.21018</v>
      </c>
      <c r="CV28">
        <v>0.73949299999999996</v>
      </c>
      <c r="CW28">
        <v>0.92514399999999997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80.454050000000009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330.078913</v>
      </c>
      <c r="L29">
        <v>421.63723499999998</v>
      </c>
      <c r="M29">
        <v>89.518784999999994</v>
      </c>
      <c r="N29">
        <v>114.78770799999999</v>
      </c>
      <c r="O29">
        <v>60.112765000000003</v>
      </c>
      <c r="P29">
        <v>94.835763</v>
      </c>
      <c r="Q29">
        <v>20.602491000000001</v>
      </c>
      <c r="R29">
        <v>40.208396999999998</v>
      </c>
      <c r="S29">
        <v>25.091851999999999</v>
      </c>
      <c r="T29">
        <v>0.53956000000000004</v>
      </c>
      <c r="U29">
        <v>336.23741200000001</v>
      </c>
      <c r="V29">
        <v>12.923907</v>
      </c>
      <c r="W29">
        <v>33.529134999999997</v>
      </c>
      <c r="X29">
        <v>140.92237700000001</v>
      </c>
      <c r="Y29">
        <v>0</v>
      </c>
      <c r="Z29">
        <v>12.629173</v>
      </c>
      <c r="AA29">
        <v>27.073117</v>
      </c>
      <c r="AB29">
        <v>39.631973000000002</v>
      </c>
      <c r="AC29">
        <v>19.336625999999999</v>
      </c>
      <c r="AD29">
        <v>27.256824999999999</v>
      </c>
      <c r="AE29">
        <v>0</v>
      </c>
      <c r="AF29">
        <v>16.643545</v>
      </c>
      <c r="AG29">
        <v>41.473638000000001</v>
      </c>
      <c r="AH29">
        <v>112.98522800000001</v>
      </c>
      <c r="AI29">
        <v>16.516590000000001</v>
      </c>
      <c r="AJ29">
        <v>0</v>
      </c>
      <c r="AK29">
        <v>25.586493999999998</v>
      </c>
      <c r="AL29">
        <v>0</v>
      </c>
      <c r="AM29">
        <v>15.748524</v>
      </c>
      <c r="AN29">
        <v>0.90583100000000005</v>
      </c>
      <c r="AO29">
        <v>0</v>
      </c>
      <c r="AP29">
        <v>2.221638</v>
      </c>
      <c r="AQ29">
        <v>40.642068000000002</v>
      </c>
      <c r="AR29">
        <v>42.548160000000003</v>
      </c>
      <c r="AS29">
        <v>28.514203999999999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80.78734200000001</v>
      </c>
      <c r="BA29">
        <f t="shared" si="1"/>
        <v>2282.3643390000002</v>
      </c>
      <c r="BD29">
        <v>5.72</v>
      </c>
      <c r="BE29">
        <v>1.88</v>
      </c>
      <c r="BF29">
        <v>2.92</v>
      </c>
      <c r="BG29">
        <v>1.77</v>
      </c>
      <c r="BH29">
        <v>9</v>
      </c>
      <c r="BI29">
        <v>1.29</v>
      </c>
      <c r="BJ29">
        <v>1.29</v>
      </c>
      <c r="BK29">
        <v>1.81</v>
      </c>
      <c r="BL29">
        <v>0</v>
      </c>
      <c r="BM29">
        <v>0.19</v>
      </c>
      <c r="BN29">
        <v>3.44</v>
      </c>
      <c r="BO29">
        <v>3.64</v>
      </c>
      <c r="BP29">
        <v>0.24</v>
      </c>
      <c r="BQ29">
        <v>1.93</v>
      </c>
      <c r="BR29">
        <v>1.03</v>
      </c>
      <c r="BS29">
        <v>1.58</v>
      </c>
      <c r="BT29">
        <v>2.5942370000000001</v>
      </c>
      <c r="BU29">
        <v>1.292867</v>
      </c>
      <c r="BV29">
        <v>2.3079909999999999</v>
      </c>
      <c r="BW29">
        <v>1.872044</v>
      </c>
      <c r="BX29">
        <v>0.944079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4.4405650000000003</v>
      </c>
      <c r="CK29">
        <v>0.90098199999999995</v>
      </c>
      <c r="CL29">
        <v>1.8673630000000001</v>
      </c>
      <c r="CM29">
        <v>3.3835139999999999</v>
      </c>
      <c r="CN29">
        <v>3.4131680000000002</v>
      </c>
      <c r="CO29">
        <v>3.1718320000000002</v>
      </c>
      <c r="CP29">
        <v>4.102703</v>
      </c>
      <c r="CQ29">
        <v>1.7065840000000001</v>
      </c>
      <c r="CR29">
        <v>0.81717499999999998</v>
      </c>
      <c r="CS29">
        <v>2.6914389999999999</v>
      </c>
      <c r="CT29">
        <v>0.477881</v>
      </c>
      <c r="CU29">
        <v>1.385392</v>
      </c>
      <c r="CV29">
        <v>0.89757299999999995</v>
      </c>
      <c r="CW29">
        <v>0.92514399999999997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80.78734200000001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330.078913</v>
      </c>
      <c r="L30">
        <v>421.63723499999998</v>
      </c>
      <c r="M30">
        <v>89.518784999999994</v>
      </c>
      <c r="N30">
        <v>114.78770799999999</v>
      </c>
      <c r="O30">
        <v>60.112765000000003</v>
      </c>
      <c r="P30">
        <v>94.835763</v>
      </c>
      <c r="Q30">
        <v>20.602491000000001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12.923907</v>
      </c>
      <c r="W30">
        <v>33.529134999999997</v>
      </c>
      <c r="X30">
        <v>140.92237700000001</v>
      </c>
      <c r="Y30">
        <v>0</v>
      </c>
      <c r="Z30">
        <v>12.629173</v>
      </c>
      <c r="AA30">
        <v>27.073117</v>
      </c>
      <c r="AB30">
        <v>39.631973000000002</v>
      </c>
      <c r="AC30">
        <v>19.336625999999999</v>
      </c>
      <c r="AD30">
        <v>27.256824999999999</v>
      </c>
      <c r="AE30">
        <v>0</v>
      </c>
      <c r="AF30">
        <v>16.643545</v>
      </c>
      <c r="AG30">
        <v>41.473638000000001</v>
      </c>
      <c r="AH30">
        <v>116.280631</v>
      </c>
      <c r="AI30">
        <v>16.516590000000001</v>
      </c>
      <c r="AJ30">
        <v>0</v>
      </c>
      <c r="AK30">
        <v>25.586493999999998</v>
      </c>
      <c r="AL30">
        <v>0</v>
      </c>
      <c r="AM30">
        <v>15.748524</v>
      </c>
      <c r="AN30">
        <v>0.90583100000000005</v>
      </c>
      <c r="AO30">
        <v>0</v>
      </c>
      <c r="AP30">
        <v>2.221638</v>
      </c>
      <c r="AQ30">
        <v>40.642068000000002</v>
      </c>
      <c r="AR30">
        <v>42.548160000000003</v>
      </c>
      <c r="AS30">
        <v>28.514203999999999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81.042316000000028</v>
      </c>
      <c r="BA30">
        <f t="shared" si="1"/>
        <v>2285.9147160000002</v>
      </c>
      <c r="BD30">
        <v>5.72</v>
      </c>
      <c r="BE30">
        <v>1.88</v>
      </c>
      <c r="BF30">
        <v>2.92</v>
      </c>
      <c r="BG30">
        <v>1.77</v>
      </c>
      <c r="BH30">
        <v>9</v>
      </c>
      <c r="BI30">
        <v>1.29</v>
      </c>
      <c r="BJ30">
        <v>1.29</v>
      </c>
      <c r="BK30">
        <v>1.81</v>
      </c>
      <c r="BL30">
        <v>0</v>
      </c>
      <c r="BM30">
        <v>0.19</v>
      </c>
      <c r="BN30">
        <v>3.44</v>
      </c>
      <c r="BO30">
        <v>3.64</v>
      </c>
      <c r="BP30">
        <v>0.24</v>
      </c>
      <c r="BQ30">
        <v>1.93</v>
      </c>
      <c r="BR30">
        <v>1.03</v>
      </c>
      <c r="BS30">
        <v>1.58</v>
      </c>
      <c r="BT30">
        <v>2.5942370000000001</v>
      </c>
      <c r="BU30">
        <v>1.292867</v>
      </c>
      <c r="BV30">
        <v>2.3079909999999999</v>
      </c>
      <c r="BW30">
        <v>1.872044</v>
      </c>
      <c r="BX30">
        <v>0.944079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4.4405650000000003</v>
      </c>
      <c r="CK30">
        <v>0.90098199999999995</v>
      </c>
      <c r="CL30">
        <v>1.8673630000000001</v>
      </c>
      <c r="CM30">
        <v>3.3835139999999999</v>
      </c>
      <c r="CN30">
        <v>3.4131680000000002</v>
      </c>
      <c r="CO30">
        <v>3.1718320000000002</v>
      </c>
      <c r="CP30">
        <v>4.102703</v>
      </c>
      <c r="CQ30">
        <v>1.7065840000000001</v>
      </c>
      <c r="CR30">
        <v>0.81717499999999998</v>
      </c>
      <c r="CS30">
        <v>2.6914389999999999</v>
      </c>
      <c r="CT30">
        <v>0.477881</v>
      </c>
      <c r="CU30">
        <v>1.6135729999999999</v>
      </c>
      <c r="CV30">
        <v>0.92436600000000002</v>
      </c>
      <c r="CW30">
        <v>0.92514399999999997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81.042316000000028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330.078913</v>
      </c>
      <c r="L31">
        <v>421.63723499999998</v>
      </c>
      <c r="M31">
        <v>89.518784999999994</v>
      </c>
      <c r="N31">
        <v>114.78770799999999</v>
      </c>
      <c r="O31">
        <v>60.112765000000003</v>
      </c>
      <c r="P31">
        <v>94.835763</v>
      </c>
      <c r="Q31">
        <v>20.602491000000001</v>
      </c>
      <c r="R31">
        <v>40.208396999999998</v>
      </c>
      <c r="S31">
        <v>25.091851999999999</v>
      </c>
      <c r="T31">
        <v>0.53956000000000004</v>
      </c>
      <c r="U31">
        <v>336.23741200000001</v>
      </c>
      <c r="V31">
        <v>12.923907</v>
      </c>
      <c r="W31">
        <v>33.529134999999997</v>
      </c>
      <c r="X31">
        <v>140.92237700000001</v>
      </c>
      <c r="Y31">
        <v>0</v>
      </c>
      <c r="Z31">
        <v>12.629173</v>
      </c>
      <c r="AA31">
        <v>27.073117</v>
      </c>
      <c r="AB31">
        <v>39.631973000000002</v>
      </c>
      <c r="AC31">
        <v>19.336625999999999</v>
      </c>
      <c r="AD31">
        <v>27.256824999999999</v>
      </c>
      <c r="AE31">
        <v>0</v>
      </c>
      <c r="AF31">
        <v>16.643545</v>
      </c>
      <c r="AG31">
        <v>41.473638000000001</v>
      </c>
      <c r="AH31">
        <v>116.280631</v>
      </c>
      <c r="AI31">
        <v>16.516590000000001</v>
      </c>
      <c r="AJ31">
        <v>0</v>
      </c>
      <c r="AK31">
        <v>25.586493999999998</v>
      </c>
      <c r="AL31">
        <v>0</v>
      </c>
      <c r="AM31">
        <v>15.748524</v>
      </c>
      <c r="AN31">
        <v>0.90583100000000005</v>
      </c>
      <c r="AO31">
        <v>0</v>
      </c>
      <c r="AP31">
        <v>2.221638</v>
      </c>
      <c r="AQ31">
        <v>40.642068000000002</v>
      </c>
      <c r="AR31">
        <v>42.548160000000003</v>
      </c>
      <c r="AS31">
        <v>28.514203999999999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80.980731000000034</v>
      </c>
      <c r="BA31">
        <f t="shared" si="1"/>
        <v>2285.8531310000003</v>
      </c>
      <c r="BD31">
        <v>5.72</v>
      </c>
      <c r="BE31">
        <v>1.88</v>
      </c>
      <c r="BF31">
        <v>2.92</v>
      </c>
      <c r="BG31">
        <v>1.77</v>
      </c>
      <c r="BH31">
        <v>9</v>
      </c>
      <c r="BI31">
        <v>1.28</v>
      </c>
      <c r="BJ31">
        <v>1.28</v>
      </c>
      <c r="BK31">
        <v>1.81</v>
      </c>
      <c r="BL31">
        <v>0</v>
      </c>
      <c r="BM31">
        <v>0.19</v>
      </c>
      <c r="BN31">
        <v>3.44</v>
      </c>
      <c r="BO31">
        <v>3.64</v>
      </c>
      <c r="BP31">
        <v>0.24</v>
      </c>
      <c r="BQ31">
        <v>1.93</v>
      </c>
      <c r="BR31">
        <v>1.03</v>
      </c>
      <c r="BS31">
        <v>1.58</v>
      </c>
      <c r="BT31">
        <v>2.5942370000000001</v>
      </c>
      <c r="BU31">
        <v>1.292867</v>
      </c>
      <c r="BV31">
        <v>2.2664059999999999</v>
      </c>
      <c r="BW31">
        <v>1.872044</v>
      </c>
      <c r="BX31">
        <v>0.944079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4.4405650000000003</v>
      </c>
      <c r="CK31">
        <v>0.90098199999999995</v>
      </c>
      <c r="CL31">
        <v>1.8673630000000001</v>
      </c>
      <c r="CM31">
        <v>3.3835139999999999</v>
      </c>
      <c r="CN31">
        <v>3.4131680000000002</v>
      </c>
      <c r="CO31">
        <v>3.1718320000000002</v>
      </c>
      <c r="CP31">
        <v>4.102703</v>
      </c>
      <c r="CQ31">
        <v>1.7065840000000001</v>
      </c>
      <c r="CR31">
        <v>0.81717499999999998</v>
      </c>
      <c r="CS31">
        <v>2.6914389999999999</v>
      </c>
      <c r="CT31">
        <v>0.477881</v>
      </c>
      <c r="CU31">
        <v>1.6135729999999999</v>
      </c>
      <c r="CV31">
        <v>0.92436600000000002</v>
      </c>
      <c r="CW31">
        <v>0.92514399999999997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80.980731000000034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330.078913</v>
      </c>
      <c r="L32">
        <v>421.63723499999998</v>
      </c>
      <c r="M32">
        <v>89.518784999999994</v>
      </c>
      <c r="N32">
        <v>114.78770799999999</v>
      </c>
      <c r="O32">
        <v>60.112765000000003</v>
      </c>
      <c r="P32">
        <v>94.835763</v>
      </c>
      <c r="Q32">
        <v>20.602491000000001</v>
      </c>
      <c r="R32">
        <v>40.208396999999998</v>
      </c>
      <c r="S32">
        <v>25.091851999999999</v>
      </c>
      <c r="T32">
        <v>0.53956000000000004</v>
      </c>
      <c r="U32">
        <v>336.23741200000001</v>
      </c>
      <c r="V32">
        <v>12.923907</v>
      </c>
      <c r="W32">
        <v>33.529134999999997</v>
      </c>
      <c r="X32">
        <v>140.92237700000001</v>
      </c>
      <c r="Y32">
        <v>0</v>
      </c>
      <c r="Z32">
        <v>12.629173</v>
      </c>
      <c r="AA32">
        <v>27.073117</v>
      </c>
      <c r="AB32">
        <v>39.631973000000002</v>
      </c>
      <c r="AC32">
        <v>19.336625999999999</v>
      </c>
      <c r="AD32">
        <v>27.256824999999999</v>
      </c>
      <c r="AE32">
        <v>0</v>
      </c>
      <c r="AF32">
        <v>16.643545</v>
      </c>
      <c r="AG32">
        <v>41.473638000000001</v>
      </c>
      <c r="AH32">
        <v>116.280631</v>
      </c>
      <c r="AI32">
        <v>16.516590000000001</v>
      </c>
      <c r="AJ32">
        <v>0</v>
      </c>
      <c r="AK32">
        <v>25.586493999999998</v>
      </c>
      <c r="AL32">
        <v>0</v>
      </c>
      <c r="AM32">
        <v>15.748524</v>
      </c>
      <c r="AN32">
        <v>0.90583100000000005</v>
      </c>
      <c r="AO32">
        <v>0</v>
      </c>
      <c r="AP32">
        <v>2.221638</v>
      </c>
      <c r="AQ32">
        <v>40.642068000000002</v>
      </c>
      <c r="AR32">
        <v>42.548160000000003</v>
      </c>
      <c r="AS32">
        <v>28.514203999999999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80.980731000000034</v>
      </c>
      <c r="BA32">
        <f t="shared" si="1"/>
        <v>2285.8531310000003</v>
      </c>
      <c r="BD32">
        <v>5.72</v>
      </c>
      <c r="BE32">
        <v>1.88</v>
      </c>
      <c r="BF32">
        <v>2.92</v>
      </c>
      <c r="BG32">
        <v>1.77</v>
      </c>
      <c r="BH32">
        <v>9</v>
      </c>
      <c r="BI32">
        <v>1.28</v>
      </c>
      <c r="BJ32">
        <v>1.28</v>
      </c>
      <c r="BK32">
        <v>1.81</v>
      </c>
      <c r="BL32">
        <v>0</v>
      </c>
      <c r="BM32">
        <v>0.19</v>
      </c>
      <c r="BN32">
        <v>3.44</v>
      </c>
      <c r="BO32">
        <v>3.64</v>
      </c>
      <c r="BP32">
        <v>0.24</v>
      </c>
      <c r="BQ32">
        <v>1.93</v>
      </c>
      <c r="BR32">
        <v>1.03</v>
      </c>
      <c r="BS32">
        <v>1.58</v>
      </c>
      <c r="BT32">
        <v>2.5942370000000001</v>
      </c>
      <c r="BU32">
        <v>1.292867</v>
      </c>
      <c r="BV32">
        <v>2.2664059999999999</v>
      </c>
      <c r="BW32">
        <v>1.872044</v>
      </c>
      <c r="BX32">
        <v>0.944079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4.4405650000000003</v>
      </c>
      <c r="CK32">
        <v>0.90098199999999995</v>
      </c>
      <c r="CL32">
        <v>1.8673630000000001</v>
      </c>
      <c r="CM32">
        <v>3.3835139999999999</v>
      </c>
      <c r="CN32">
        <v>3.4131680000000002</v>
      </c>
      <c r="CO32">
        <v>3.1718320000000002</v>
      </c>
      <c r="CP32">
        <v>4.102703</v>
      </c>
      <c r="CQ32">
        <v>1.7065840000000001</v>
      </c>
      <c r="CR32">
        <v>0.81717499999999998</v>
      </c>
      <c r="CS32">
        <v>2.6914389999999999</v>
      </c>
      <c r="CT32">
        <v>0.477881</v>
      </c>
      <c r="CU32">
        <v>1.6135729999999999</v>
      </c>
      <c r="CV32">
        <v>0.92436600000000002</v>
      </c>
      <c r="CW32">
        <v>0.92514399999999997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80.980731000000034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330.078913</v>
      </c>
      <c r="L33">
        <v>421.63723499999998</v>
      </c>
      <c r="M33">
        <v>89.518784999999994</v>
      </c>
      <c r="N33">
        <v>114.78770799999999</v>
      </c>
      <c r="O33">
        <v>60.112765000000003</v>
      </c>
      <c r="P33">
        <v>94.835763</v>
      </c>
      <c r="Q33">
        <v>20.602491000000001</v>
      </c>
      <c r="R33">
        <v>40.208396999999998</v>
      </c>
      <c r="S33">
        <v>25.091851999999999</v>
      </c>
      <c r="T33">
        <v>0.53956000000000004</v>
      </c>
      <c r="U33">
        <v>336.23741200000001</v>
      </c>
      <c r="V33">
        <v>12.923907</v>
      </c>
      <c r="W33">
        <v>33.529134999999997</v>
      </c>
      <c r="X33">
        <v>140.92237700000001</v>
      </c>
      <c r="Y33">
        <v>0</v>
      </c>
      <c r="Z33">
        <v>12.629173</v>
      </c>
      <c r="AA33">
        <v>27.073117</v>
      </c>
      <c r="AB33">
        <v>39.631973000000002</v>
      </c>
      <c r="AC33">
        <v>19.336625999999999</v>
      </c>
      <c r="AD33">
        <v>27.256824999999999</v>
      </c>
      <c r="AE33">
        <v>0</v>
      </c>
      <c r="AF33">
        <v>16.643545</v>
      </c>
      <c r="AG33">
        <v>41.473638000000001</v>
      </c>
      <c r="AH33">
        <v>116.280631</v>
      </c>
      <c r="AI33">
        <v>16.516590000000001</v>
      </c>
      <c r="AJ33">
        <v>0</v>
      </c>
      <c r="AK33">
        <v>25.586493999999998</v>
      </c>
      <c r="AL33">
        <v>0</v>
      </c>
      <c r="AM33">
        <v>15.748524</v>
      </c>
      <c r="AN33">
        <v>0.90583100000000005</v>
      </c>
      <c r="AO33">
        <v>0</v>
      </c>
      <c r="AP33">
        <v>1.604517</v>
      </c>
      <c r="AQ33">
        <v>40.642068000000002</v>
      </c>
      <c r="AR33">
        <v>42.548160000000003</v>
      </c>
      <c r="AS33">
        <v>28.514203999999999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80.577338000000026</v>
      </c>
      <c r="BA33">
        <f t="shared" si="1"/>
        <v>2284.8326170000005</v>
      </c>
      <c r="BD33">
        <v>5.72</v>
      </c>
      <c r="BE33">
        <v>1.88</v>
      </c>
      <c r="BF33">
        <v>2.92</v>
      </c>
      <c r="BG33">
        <v>1.77</v>
      </c>
      <c r="BH33">
        <v>9</v>
      </c>
      <c r="BI33">
        <v>1.28</v>
      </c>
      <c r="BJ33">
        <v>1.28</v>
      </c>
      <c r="BK33">
        <v>1.81</v>
      </c>
      <c r="BL33">
        <v>0</v>
      </c>
      <c r="BM33">
        <v>0.19</v>
      </c>
      <c r="BN33">
        <v>3.44</v>
      </c>
      <c r="BO33">
        <v>3.64</v>
      </c>
      <c r="BP33">
        <v>0.24</v>
      </c>
      <c r="BQ33">
        <v>1.93</v>
      </c>
      <c r="BR33">
        <v>1.03</v>
      </c>
      <c r="BS33">
        <v>1.58</v>
      </c>
      <c r="BT33">
        <v>2.5942370000000001</v>
      </c>
      <c r="BU33">
        <v>1.292867</v>
      </c>
      <c r="BV33">
        <v>2.2664059999999999</v>
      </c>
      <c r="BW33">
        <v>1.872044</v>
      </c>
      <c r="BX33">
        <v>0.944079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4.4405650000000003</v>
      </c>
      <c r="CK33">
        <v>0.90098199999999995</v>
      </c>
      <c r="CL33">
        <v>1.8673630000000001</v>
      </c>
      <c r="CM33">
        <v>3.3835139999999999</v>
      </c>
      <c r="CN33">
        <v>3.4131680000000002</v>
      </c>
      <c r="CO33">
        <v>3.1718320000000002</v>
      </c>
      <c r="CP33">
        <v>4.102703</v>
      </c>
      <c r="CQ33">
        <v>1.7065840000000001</v>
      </c>
      <c r="CR33">
        <v>0.81717499999999998</v>
      </c>
      <c r="CS33">
        <v>2.6914389999999999</v>
      </c>
      <c r="CT33">
        <v>0.477881</v>
      </c>
      <c r="CU33">
        <v>1.21018</v>
      </c>
      <c r="CV33">
        <v>0.92436600000000002</v>
      </c>
      <c r="CW33">
        <v>0.92514399999999997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80.577338000000026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330.078913</v>
      </c>
      <c r="L34">
        <v>421.63723499999998</v>
      </c>
      <c r="M34">
        <v>89.518784999999994</v>
      </c>
      <c r="N34">
        <v>114.78770799999999</v>
      </c>
      <c r="O34">
        <v>60.112765000000003</v>
      </c>
      <c r="P34">
        <v>94.835763</v>
      </c>
      <c r="Q34">
        <v>20.602491000000001</v>
      </c>
      <c r="R34">
        <v>40.208396999999998</v>
      </c>
      <c r="S34">
        <v>25.091851999999999</v>
      </c>
      <c r="T34">
        <v>0.53956000000000004</v>
      </c>
      <c r="U34">
        <v>336.23741200000001</v>
      </c>
      <c r="V34">
        <v>12.923907</v>
      </c>
      <c r="W34">
        <v>33.529134999999997</v>
      </c>
      <c r="X34">
        <v>140.92237700000001</v>
      </c>
      <c r="Y34">
        <v>0</v>
      </c>
      <c r="Z34">
        <v>12.629173</v>
      </c>
      <c r="AA34">
        <v>27.073117</v>
      </c>
      <c r="AB34">
        <v>39.631973000000002</v>
      </c>
      <c r="AC34">
        <v>19.336625999999999</v>
      </c>
      <c r="AD34">
        <v>27.256824999999999</v>
      </c>
      <c r="AE34">
        <v>0</v>
      </c>
      <c r="AF34">
        <v>16.643545</v>
      </c>
      <c r="AG34">
        <v>41.473638000000001</v>
      </c>
      <c r="AH34">
        <v>116.280631</v>
      </c>
      <c r="AI34">
        <v>3.8115209999999999</v>
      </c>
      <c r="AJ34">
        <v>0</v>
      </c>
      <c r="AK34">
        <v>25.586493999999998</v>
      </c>
      <c r="AL34">
        <v>0</v>
      </c>
      <c r="AM34">
        <v>15.748524</v>
      </c>
      <c r="AN34">
        <v>0.90583100000000005</v>
      </c>
      <c r="AO34">
        <v>0</v>
      </c>
      <c r="AP34">
        <v>1.604517</v>
      </c>
      <c r="AQ34">
        <v>40.642068000000002</v>
      </c>
      <c r="AR34">
        <v>42.548160000000003</v>
      </c>
      <c r="AS34">
        <v>28.514203999999999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80.577338000000026</v>
      </c>
      <c r="BA34">
        <f t="shared" si="1"/>
        <v>2272.1275480000004</v>
      </c>
      <c r="BD34">
        <v>5.72</v>
      </c>
      <c r="BE34">
        <v>1.88</v>
      </c>
      <c r="BF34">
        <v>2.92</v>
      </c>
      <c r="BG34">
        <v>1.77</v>
      </c>
      <c r="BH34">
        <v>9</v>
      </c>
      <c r="BI34">
        <v>1.28</v>
      </c>
      <c r="BJ34">
        <v>1.28</v>
      </c>
      <c r="BK34">
        <v>1.81</v>
      </c>
      <c r="BL34">
        <v>0</v>
      </c>
      <c r="BM34">
        <v>0.19</v>
      </c>
      <c r="BN34">
        <v>3.44</v>
      </c>
      <c r="BO34">
        <v>3.64</v>
      </c>
      <c r="BP34">
        <v>0.24</v>
      </c>
      <c r="BQ34">
        <v>1.93</v>
      </c>
      <c r="BR34">
        <v>1.03</v>
      </c>
      <c r="BS34">
        <v>1.58</v>
      </c>
      <c r="BT34">
        <v>2.5942370000000001</v>
      </c>
      <c r="BU34">
        <v>1.292867</v>
      </c>
      <c r="BV34">
        <v>2.2664059999999999</v>
      </c>
      <c r="BW34">
        <v>1.872044</v>
      </c>
      <c r="BX34">
        <v>0.944079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4.4405650000000003</v>
      </c>
      <c r="CK34">
        <v>0.90098199999999995</v>
      </c>
      <c r="CL34">
        <v>1.8673630000000001</v>
      </c>
      <c r="CM34">
        <v>3.3835139999999999</v>
      </c>
      <c r="CN34">
        <v>3.4131680000000002</v>
      </c>
      <c r="CO34">
        <v>3.1718320000000002</v>
      </c>
      <c r="CP34">
        <v>4.102703</v>
      </c>
      <c r="CQ34">
        <v>1.7065840000000001</v>
      </c>
      <c r="CR34">
        <v>0.81717499999999998</v>
      </c>
      <c r="CS34">
        <v>2.6914389999999999</v>
      </c>
      <c r="CT34">
        <v>0.477881</v>
      </c>
      <c r="CU34">
        <v>1.21018</v>
      </c>
      <c r="CV34">
        <v>0.92436600000000002</v>
      </c>
      <c r="CW34">
        <v>0.92514399999999997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80.577338000000026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330.078913</v>
      </c>
      <c r="L35">
        <v>421.63723499999998</v>
      </c>
      <c r="M35">
        <v>89.518784999999994</v>
      </c>
      <c r="N35">
        <v>114.78770799999999</v>
      </c>
      <c r="O35">
        <v>60.112765000000003</v>
      </c>
      <c r="P35">
        <v>94.835763</v>
      </c>
      <c r="Q35">
        <v>20.602491000000001</v>
      </c>
      <c r="R35">
        <v>40.208396999999998</v>
      </c>
      <c r="S35">
        <v>25.091851999999999</v>
      </c>
      <c r="T35">
        <v>0.53956000000000004</v>
      </c>
      <c r="U35">
        <v>336.23741200000001</v>
      </c>
      <c r="V35">
        <v>12.923907</v>
      </c>
      <c r="W35">
        <v>33.529134999999997</v>
      </c>
      <c r="X35">
        <v>140.92237700000001</v>
      </c>
      <c r="Y35">
        <v>0</v>
      </c>
      <c r="Z35">
        <v>12.629173</v>
      </c>
      <c r="AA35">
        <v>27.073117</v>
      </c>
      <c r="AB35">
        <v>39.631973000000002</v>
      </c>
      <c r="AC35">
        <v>19.336625999999999</v>
      </c>
      <c r="AD35">
        <v>18.171216999999999</v>
      </c>
      <c r="AE35">
        <v>0</v>
      </c>
      <c r="AF35">
        <v>16.643545</v>
      </c>
      <c r="AG35">
        <v>41.473638000000001</v>
      </c>
      <c r="AH35">
        <v>116.280631</v>
      </c>
      <c r="AI35">
        <v>0</v>
      </c>
      <c r="AJ35">
        <v>0</v>
      </c>
      <c r="AK35">
        <v>25.586493999999998</v>
      </c>
      <c r="AL35">
        <v>0</v>
      </c>
      <c r="AM35">
        <v>15.748524</v>
      </c>
      <c r="AN35">
        <v>0.90583100000000005</v>
      </c>
      <c r="AO35">
        <v>0</v>
      </c>
      <c r="AP35">
        <v>1.604517</v>
      </c>
      <c r="AQ35">
        <v>40.642068000000002</v>
      </c>
      <c r="AR35">
        <v>45.739272</v>
      </c>
      <c r="AS35">
        <v>28.514203999999999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80.577338000000026</v>
      </c>
      <c r="BA35">
        <f t="shared" si="1"/>
        <v>2262.4215310000004</v>
      </c>
      <c r="BD35">
        <v>5.72</v>
      </c>
      <c r="BE35">
        <v>1.88</v>
      </c>
      <c r="BF35">
        <v>2.92</v>
      </c>
      <c r="BG35">
        <v>1.77</v>
      </c>
      <c r="BH35">
        <v>9</v>
      </c>
      <c r="BI35">
        <v>1.28</v>
      </c>
      <c r="BJ35">
        <v>1.28</v>
      </c>
      <c r="BK35">
        <v>1.81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1.93</v>
      </c>
      <c r="BR35">
        <v>1.03</v>
      </c>
      <c r="BS35">
        <v>1.58</v>
      </c>
      <c r="BT35">
        <v>2.5942370000000001</v>
      </c>
      <c r="BU35">
        <v>1.292867</v>
      </c>
      <c r="BV35">
        <v>2.2664059999999999</v>
      </c>
      <c r="BW35">
        <v>1.872044</v>
      </c>
      <c r="BX35">
        <v>0.944079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4.4405650000000003</v>
      </c>
      <c r="CK35">
        <v>0.90098199999999995</v>
      </c>
      <c r="CL35">
        <v>1.8673630000000001</v>
      </c>
      <c r="CM35">
        <v>3.3835139999999999</v>
      </c>
      <c r="CN35">
        <v>3.4131680000000002</v>
      </c>
      <c r="CO35">
        <v>3.1718320000000002</v>
      </c>
      <c r="CP35">
        <v>4.102703</v>
      </c>
      <c r="CQ35">
        <v>1.7065840000000001</v>
      </c>
      <c r="CR35">
        <v>0.81717499999999998</v>
      </c>
      <c r="CS35">
        <v>2.6914389999999999</v>
      </c>
      <c r="CT35">
        <v>0.477881</v>
      </c>
      <c r="CU35">
        <v>1.21018</v>
      </c>
      <c r="CV35">
        <v>0.92436600000000002</v>
      </c>
      <c r="CW35">
        <v>0.92514399999999997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80.577338000000026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330.078913</v>
      </c>
      <c r="L36">
        <v>421.63723499999998</v>
      </c>
      <c r="M36">
        <v>89.518784999999994</v>
      </c>
      <c r="N36">
        <v>114.78770799999999</v>
      </c>
      <c r="O36">
        <v>60.112765000000003</v>
      </c>
      <c r="P36">
        <v>94.835763</v>
      </c>
      <c r="Q36">
        <v>20.602491000000001</v>
      </c>
      <c r="R36">
        <v>40.208396999999998</v>
      </c>
      <c r="S36">
        <v>25.091851999999999</v>
      </c>
      <c r="T36">
        <v>0.53956000000000004</v>
      </c>
      <c r="U36">
        <v>336.23741200000001</v>
      </c>
      <c r="V36">
        <v>12.923907</v>
      </c>
      <c r="W36">
        <v>33.529134999999997</v>
      </c>
      <c r="X36">
        <v>140.92237700000001</v>
      </c>
      <c r="Y36">
        <v>0</v>
      </c>
      <c r="Z36">
        <v>12.629173</v>
      </c>
      <c r="AA36">
        <v>17.126211999999999</v>
      </c>
      <c r="AB36">
        <v>26.421315</v>
      </c>
      <c r="AC36">
        <v>19.330271</v>
      </c>
      <c r="AD36">
        <v>9.0856080000000006</v>
      </c>
      <c r="AE36">
        <v>0</v>
      </c>
      <c r="AF36">
        <v>8.0280629999999995</v>
      </c>
      <c r="AG36">
        <v>41.473638000000001</v>
      </c>
      <c r="AH36">
        <v>93.024503999999993</v>
      </c>
      <c r="AI36">
        <v>0</v>
      </c>
      <c r="AJ36">
        <v>0</v>
      </c>
      <c r="AK36">
        <v>25.586493999999998</v>
      </c>
      <c r="AL36">
        <v>0</v>
      </c>
      <c r="AM36">
        <v>15.748524</v>
      </c>
      <c r="AN36">
        <v>0.90583100000000005</v>
      </c>
      <c r="AO36">
        <v>0</v>
      </c>
      <c r="AP36">
        <v>1.604517</v>
      </c>
      <c r="AQ36">
        <v>40.642068000000002</v>
      </c>
      <c r="AR36">
        <v>45.739272</v>
      </c>
      <c r="AS36">
        <v>28.514203999999999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79.989072000000021</v>
      </c>
      <c r="BA36">
        <f t="shared" si="1"/>
        <v>2197.712129</v>
      </c>
      <c r="BD36">
        <v>5.72</v>
      </c>
      <c r="BE36">
        <v>1.88</v>
      </c>
      <c r="BF36">
        <v>2.92</v>
      </c>
      <c r="BG36">
        <v>1.77</v>
      </c>
      <c r="BH36">
        <v>9</v>
      </c>
      <c r="BI36">
        <v>1.28</v>
      </c>
      <c r="BJ36">
        <v>1.28</v>
      </c>
      <c r="BK36">
        <v>1.81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1.93</v>
      </c>
      <c r="BR36">
        <v>1.03</v>
      </c>
      <c r="BS36">
        <v>1.58</v>
      </c>
      <c r="BT36">
        <v>2.5942370000000001</v>
      </c>
      <c r="BU36">
        <v>1.292867</v>
      </c>
      <c r="BV36">
        <v>2.2664059999999999</v>
      </c>
      <c r="BW36">
        <v>1.872044</v>
      </c>
      <c r="BX36">
        <v>0.944079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4.4405650000000003</v>
      </c>
      <c r="CK36">
        <v>0.90098199999999995</v>
      </c>
      <c r="CL36">
        <v>1.8673630000000001</v>
      </c>
      <c r="CM36">
        <v>3.3835139999999999</v>
      </c>
      <c r="CN36">
        <v>3.4131680000000002</v>
      </c>
      <c r="CO36">
        <v>3.1718320000000002</v>
      </c>
      <c r="CP36">
        <v>4.102703</v>
      </c>
      <c r="CQ36">
        <v>1.7065840000000001</v>
      </c>
      <c r="CR36">
        <v>0.81717499999999998</v>
      </c>
      <c r="CS36">
        <v>2.6914389999999999</v>
      </c>
      <c r="CT36">
        <v>0.477881</v>
      </c>
      <c r="CU36">
        <v>0.80678700000000003</v>
      </c>
      <c r="CV36">
        <v>0.73949299999999996</v>
      </c>
      <c r="CW36">
        <v>0.92514399999999997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79.989072000000021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330.078913</v>
      </c>
      <c r="L37">
        <v>421.63723499999998</v>
      </c>
      <c r="M37">
        <v>89.518784999999994</v>
      </c>
      <c r="N37">
        <v>114.78770799999999</v>
      </c>
      <c r="O37">
        <v>60.112765000000003</v>
      </c>
      <c r="P37">
        <v>94.835763</v>
      </c>
      <c r="Q37">
        <v>20.602491000000001</v>
      </c>
      <c r="R37">
        <v>40.208396999999998</v>
      </c>
      <c r="S37">
        <v>25.091851999999999</v>
      </c>
      <c r="T37">
        <v>0.53956000000000004</v>
      </c>
      <c r="U37">
        <v>336.23741200000001</v>
      </c>
      <c r="V37">
        <v>12.923907</v>
      </c>
      <c r="W37">
        <v>33.529134999999997</v>
      </c>
      <c r="X37">
        <v>140.92237700000001</v>
      </c>
      <c r="Y37">
        <v>0</v>
      </c>
      <c r="Z37">
        <v>12.629173</v>
      </c>
      <c r="AA37">
        <v>13.472619999999999</v>
      </c>
      <c r="AB37">
        <v>17.382444</v>
      </c>
      <c r="AC37">
        <v>19.317561999999999</v>
      </c>
      <c r="AD37">
        <v>0</v>
      </c>
      <c r="AE37">
        <v>0</v>
      </c>
      <c r="AF37">
        <v>8.0280629999999995</v>
      </c>
      <c r="AG37">
        <v>41.473638000000001</v>
      </c>
      <c r="AH37">
        <v>69.768377999999998</v>
      </c>
      <c r="AI37">
        <v>0</v>
      </c>
      <c r="AJ37">
        <v>0</v>
      </c>
      <c r="AK37">
        <v>25.586493999999998</v>
      </c>
      <c r="AL37">
        <v>0</v>
      </c>
      <c r="AM37">
        <v>15.748524</v>
      </c>
      <c r="AN37">
        <v>0.90583100000000005</v>
      </c>
      <c r="AO37">
        <v>0</v>
      </c>
      <c r="AP37">
        <v>1.8513649999999999</v>
      </c>
      <c r="AQ37">
        <v>40.642068000000002</v>
      </c>
      <c r="AR37">
        <v>50.525939999999999</v>
      </c>
      <c r="AS37">
        <v>28.514203999999999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79.824199000000021</v>
      </c>
      <c r="BA37">
        <f t="shared" si="1"/>
        <v>2157.5338660000002</v>
      </c>
      <c r="BD37">
        <v>5.72</v>
      </c>
      <c r="BE37">
        <v>1.88</v>
      </c>
      <c r="BF37">
        <v>2.92</v>
      </c>
      <c r="BG37">
        <v>1.77</v>
      </c>
      <c r="BH37">
        <v>9</v>
      </c>
      <c r="BI37">
        <v>1.28</v>
      </c>
      <c r="BJ37">
        <v>1.28</v>
      </c>
      <c r="BK37">
        <v>1.83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1.93</v>
      </c>
      <c r="BR37">
        <v>1.03</v>
      </c>
      <c r="BS37">
        <v>1.58</v>
      </c>
      <c r="BT37">
        <v>2.5942370000000001</v>
      </c>
      <c r="BU37">
        <v>1.292867</v>
      </c>
      <c r="BV37">
        <v>2.2664059999999999</v>
      </c>
      <c r="BW37">
        <v>1.872044</v>
      </c>
      <c r="BX37">
        <v>0.944079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4.4405650000000003</v>
      </c>
      <c r="CK37">
        <v>0.90098199999999995</v>
      </c>
      <c r="CL37">
        <v>1.8673630000000001</v>
      </c>
      <c r="CM37">
        <v>3.3835139999999999</v>
      </c>
      <c r="CN37">
        <v>3.4131680000000002</v>
      </c>
      <c r="CO37">
        <v>3.1718320000000002</v>
      </c>
      <c r="CP37">
        <v>4.102703</v>
      </c>
      <c r="CQ37">
        <v>1.7065840000000001</v>
      </c>
      <c r="CR37">
        <v>0.81717499999999998</v>
      </c>
      <c r="CS37">
        <v>2.6914389999999999</v>
      </c>
      <c r="CT37">
        <v>0.477881</v>
      </c>
      <c r="CU37">
        <v>0.80678700000000003</v>
      </c>
      <c r="CV37">
        <v>0.55462</v>
      </c>
      <c r="CW37">
        <v>0.92514399999999997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79.824199000000021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330.078913</v>
      </c>
      <c r="L38">
        <v>421.63723499999998</v>
      </c>
      <c r="M38">
        <v>89.518784999999994</v>
      </c>
      <c r="N38">
        <v>114.78770799999999</v>
      </c>
      <c r="O38">
        <v>60.112765000000003</v>
      </c>
      <c r="P38">
        <v>94.835763</v>
      </c>
      <c r="Q38">
        <v>20.602491000000001</v>
      </c>
      <c r="R38">
        <v>40.208396999999998</v>
      </c>
      <c r="S38">
        <v>25.091851999999999</v>
      </c>
      <c r="T38">
        <v>0.53956000000000004</v>
      </c>
      <c r="U38">
        <v>336.23741200000001</v>
      </c>
      <c r="V38">
        <v>12.923907</v>
      </c>
      <c r="W38">
        <v>33.529134999999997</v>
      </c>
      <c r="X38">
        <v>140.92237700000001</v>
      </c>
      <c r="Y38">
        <v>0</v>
      </c>
      <c r="Z38">
        <v>6.3145860000000003</v>
      </c>
      <c r="AA38">
        <v>3.6535920000000002</v>
      </c>
      <c r="AB38">
        <v>4.0113329999999996</v>
      </c>
      <c r="AC38">
        <v>9.6587809999999994</v>
      </c>
      <c r="AD38">
        <v>0</v>
      </c>
      <c r="AE38">
        <v>0</v>
      </c>
      <c r="AF38">
        <v>8.0280629999999995</v>
      </c>
      <c r="AG38">
        <v>41.473638000000001</v>
      </c>
      <c r="AH38">
        <v>68.638526999999996</v>
      </c>
      <c r="AI38">
        <v>0</v>
      </c>
      <c r="AJ38">
        <v>0</v>
      </c>
      <c r="AK38">
        <v>25.586493999999998</v>
      </c>
      <c r="AL38">
        <v>0</v>
      </c>
      <c r="AM38">
        <v>15.748524</v>
      </c>
      <c r="AN38">
        <v>0.90583100000000005</v>
      </c>
      <c r="AO38">
        <v>0</v>
      </c>
      <c r="AP38">
        <v>1.8513649999999999</v>
      </c>
      <c r="AQ38">
        <v>40.642068000000002</v>
      </c>
      <c r="AR38">
        <v>50.525939999999999</v>
      </c>
      <c r="AS38">
        <v>28.514203999999999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79.412767000000017</v>
      </c>
      <c r="BA38">
        <f t="shared" si="1"/>
        <v>2116.829076</v>
      </c>
      <c r="BD38">
        <v>5.72</v>
      </c>
      <c r="BE38">
        <v>1.88</v>
      </c>
      <c r="BF38">
        <v>2.92</v>
      </c>
      <c r="BG38">
        <v>1.77</v>
      </c>
      <c r="BH38">
        <v>9</v>
      </c>
      <c r="BI38">
        <v>1.28</v>
      </c>
      <c r="BJ38">
        <v>1.28</v>
      </c>
      <c r="BK38">
        <v>1.83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1.93</v>
      </c>
      <c r="BR38">
        <v>1.03</v>
      </c>
      <c r="BS38">
        <v>1.58</v>
      </c>
      <c r="BT38">
        <v>2.5942370000000001</v>
      </c>
      <c r="BU38">
        <v>1.292867</v>
      </c>
      <c r="BV38">
        <v>2.2664059999999999</v>
      </c>
      <c r="BW38">
        <v>1.872044</v>
      </c>
      <c r="BX38">
        <v>0.944079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4.4405650000000003</v>
      </c>
      <c r="CK38">
        <v>0.90098199999999995</v>
      </c>
      <c r="CL38">
        <v>1.8673630000000001</v>
      </c>
      <c r="CM38">
        <v>3.3835139999999999</v>
      </c>
      <c r="CN38">
        <v>3.4131680000000002</v>
      </c>
      <c r="CO38">
        <v>3.1718320000000002</v>
      </c>
      <c r="CP38">
        <v>4.102703</v>
      </c>
      <c r="CQ38">
        <v>1.7065840000000001</v>
      </c>
      <c r="CR38">
        <v>0.81717499999999998</v>
      </c>
      <c r="CS38">
        <v>2.6914389999999999</v>
      </c>
      <c r="CT38">
        <v>0.477881</v>
      </c>
      <c r="CU38">
        <v>0.403393</v>
      </c>
      <c r="CV38">
        <v>0.54658200000000001</v>
      </c>
      <c r="CW38">
        <v>0.92514399999999997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79.412767000000017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330.078913</v>
      </c>
      <c r="L39">
        <v>421.63723499999998</v>
      </c>
      <c r="M39">
        <v>89.518784999999994</v>
      </c>
      <c r="N39">
        <v>114.78770799999999</v>
      </c>
      <c r="O39">
        <v>60.112765000000003</v>
      </c>
      <c r="P39">
        <v>94.835763</v>
      </c>
      <c r="Q39">
        <v>20.602491000000001</v>
      </c>
      <c r="R39">
        <v>40.208396999999998</v>
      </c>
      <c r="S39">
        <v>25.091851999999999</v>
      </c>
      <c r="T39">
        <v>0.53956000000000004</v>
      </c>
      <c r="U39">
        <v>336.23741200000001</v>
      </c>
      <c r="V39">
        <v>12.923907</v>
      </c>
      <c r="W39">
        <v>33.529134999999997</v>
      </c>
      <c r="X39">
        <v>140.92237700000001</v>
      </c>
      <c r="Y39">
        <v>0</v>
      </c>
      <c r="Z39">
        <v>6.3145860000000003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8.0280629999999995</v>
      </c>
      <c r="AG39">
        <v>41.473638000000001</v>
      </c>
      <c r="AH39">
        <v>37.661743000000001</v>
      </c>
      <c r="AI39">
        <v>0</v>
      </c>
      <c r="AJ39">
        <v>0</v>
      </c>
      <c r="AK39">
        <v>25.586493999999998</v>
      </c>
      <c r="AL39">
        <v>0</v>
      </c>
      <c r="AM39">
        <v>15.748524</v>
      </c>
      <c r="AN39">
        <v>0.90583100000000005</v>
      </c>
      <c r="AO39">
        <v>0</v>
      </c>
      <c r="AP39">
        <v>1.8513649999999999</v>
      </c>
      <c r="AQ39">
        <v>40.642068000000002</v>
      </c>
      <c r="AR39">
        <v>50.525939999999999</v>
      </c>
      <c r="AS39">
        <v>31.365625000000001</v>
      </c>
      <c r="AT39">
        <v>10.837063000000001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78.603368000000032</v>
      </c>
      <c r="BA39">
        <f t="shared" si="1"/>
        <v>2070.570608</v>
      </c>
      <c r="BD39">
        <v>5.72</v>
      </c>
      <c r="BE39">
        <v>1.88</v>
      </c>
      <c r="BF39">
        <v>2.92</v>
      </c>
      <c r="BG39">
        <v>1.77</v>
      </c>
      <c r="BH39">
        <v>9</v>
      </c>
      <c r="BI39">
        <v>1.28</v>
      </c>
      <c r="BJ39">
        <v>1.28</v>
      </c>
      <c r="BK39">
        <v>1.83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1.93</v>
      </c>
      <c r="BR39">
        <v>1.03</v>
      </c>
      <c r="BS39">
        <v>1.58</v>
      </c>
      <c r="BT39">
        <v>2.5942370000000001</v>
      </c>
      <c r="BU39">
        <v>1.292867</v>
      </c>
      <c r="BV39">
        <v>2.2456140000000002</v>
      </c>
      <c r="BW39">
        <v>1.872044</v>
      </c>
      <c r="BX39">
        <v>0.944079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4.4405650000000003</v>
      </c>
      <c r="CK39">
        <v>0.90098199999999995</v>
      </c>
      <c r="CL39">
        <v>1.8673630000000001</v>
      </c>
      <c r="CM39">
        <v>3.3835139999999999</v>
      </c>
      <c r="CN39">
        <v>3.4131680000000002</v>
      </c>
      <c r="CO39">
        <v>3.1718320000000002</v>
      </c>
      <c r="CP39">
        <v>4.102703</v>
      </c>
      <c r="CQ39">
        <v>1.7065840000000001</v>
      </c>
      <c r="CR39">
        <v>0.81717499999999998</v>
      </c>
      <c r="CS39">
        <v>2.6914389999999999</v>
      </c>
      <c r="CT39">
        <v>1.3191E-2</v>
      </c>
      <c r="CU39">
        <v>0.32597399999999999</v>
      </c>
      <c r="CV39">
        <v>0.30008400000000002</v>
      </c>
      <c r="CW39">
        <v>0.92514399999999997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78.603368000000032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330.078913</v>
      </c>
      <c r="L40">
        <v>421.63723499999998</v>
      </c>
      <c r="M40">
        <v>89.518784999999994</v>
      </c>
      <c r="N40">
        <v>114.78770799999999</v>
      </c>
      <c r="O40">
        <v>60.112765000000003</v>
      </c>
      <c r="P40">
        <v>94.835763</v>
      </c>
      <c r="Q40">
        <v>20.602491000000001</v>
      </c>
      <c r="R40">
        <v>40.208396999999998</v>
      </c>
      <c r="S40">
        <v>25.091851999999999</v>
      </c>
      <c r="T40">
        <v>0.53956000000000004</v>
      </c>
      <c r="U40">
        <v>336.23741200000001</v>
      </c>
      <c r="V40">
        <v>12.923907</v>
      </c>
      <c r="W40">
        <v>33.529134999999997</v>
      </c>
      <c r="X40">
        <v>140.92237700000001</v>
      </c>
      <c r="Y40">
        <v>0</v>
      </c>
      <c r="Z40">
        <v>6.3145860000000003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8.0280629999999995</v>
      </c>
      <c r="AG40">
        <v>41.473638000000001</v>
      </c>
      <c r="AH40">
        <v>18.830870999999998</v>
      </c>
      <c r="AI40">
        <v>0</v>
      </c>
      <c r="AJ40">
        <v>0</v>
      </c>
      <c r="AK40">
        <v>25.586493999999998</v>
      </c>
      <c r="AL40">
        <v>0</v>
      </c>
      <c r="AM40">
        <v>13.415998999999999</v>
      </c>
      <c r="AN40">
        <v>0.90583100000000005</v>
      </c>
      <c r="AO40">
        <v>0</v>
      </c>
      <c r="AP40">
        <v>1.8513649999999999</v>
      </c>
      <c r="AQ40">
        <v>40.642068000000002</v>
      </c>
      <c r="AR40">
        <v>38.293343999999998</v>
      </c>
      <c r="AS40">
        <v>31.365625000000001</v>
      </c>
      <c r="AT40">
        <v>10.837063000000001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78.114161000000024</v>
      </c>
      <c r="BA40">
        <f t="shared" si="1"/>
        <v>2036.6854079999998</v>
      </c>
      <c r="BD40">
        <v>5.72</v>
      </c>
      <c r="BE40">
        <v>1.88</v>
      </c>
      <c r="BF40">
        <v>2.92</v>
      </c>
      <c r="BG40">
        <v>1.77</v>
      </c>
      <c r="BH40">
        <v>9</v>
      </c>
      <c r="BI40">
        <v>1.28</v>
      </c>
      <c r="BJ40">
        <v>1.28</v>
      </c>
      <c r="BK40">
        <v>1.83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1.93</v>
      </c>
      <c r="BR40">
        <v>1.03</v>
      </c>
      <c r="BS40">
        <v>1.58</v>
      </c>
      <c r="BT40">
        <v>2.5942370000000001</v>
      </c>
      <c r="BU40">
        <v>1.292867</v>
      </c>
      <c r="BV40">
        <v>2.2456140000000002</v>
      </c>
      <c r="BW40">
        <v>1.872044</v>
      </c>
      <c r="BX40">
        <v>0.944079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4.4405650000000003</v>
      </c>
      <c r="CK40">
        <v>0.90098199999999995</v>
      </c>
      <c r="CL40">
        <v>1.8673630000000001</v>
      </c>
      <c r="CM40">
        <v>3.3835139999999999</v>
      </c>
      <c r="CN40">
        <v>3.4131680000000002</v>
      </c>
      <c r="CO40">
        <v>3.1718320000000002</v>
      </c>
      <c r="CP40">
        <v>4.102703</v>
      </c>
      <c r="CQ40">
        <v>1.7065840000000001</v>
      </c>
      <c r="CR40">
        <v>0.81717499999999998</v>
      </c>
      <c r="CS40">
        <v>2.6914389999999999</v>
      </c>
      <c r="CT40">
        <v>0</v>
      </c>
      <c r="CU40">
        <v>0</v>
      </c>
      <c r="CV40">
        <v>0.15004200000000001</v>
      </c>
      <c r="CW40">
        <v>0.92514399999999997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78.114161000000024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330.078913</v>
      </c>
      <c r="L41">
        <v>421.63723499999998</v>
      </c>
      <c r="M41">
        <v>89.518784999999994</v>
      </c>
      <c r="N41">
        <v>114.78770799999999</v>
      </c>
      <c r="O41">
        <v>60.112765000000003</v>
      </c>
      <c r="P41">
        <v>94.835763</v>
      </c>
      <c r="Q41">
        <v>20.602491000000001</v>
      </c>
      <c r="R41">
        <v>40.208396999999998</v>
      </c>
      <c r="S41">
        <v>25.091851999999999</v>
      </c>
      <c r="T41">
        <v>0.53956000000000004</v>
      </c>
      <c r="U41">
        <v>336.23741200000001</v>
      </c>
      <c r="V41">
        <v>12.923907</v>
      </c>
      <c r="W41">
        <v>33.529134999999997</v>
      </c>
      <c r="X41">
        <v>140.92237700000001</v>
      </c>
      <c r="Y41">
        <v>0</v>
      </c>
      <c r="Z41">
        <v>6.3145860000000003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8.0280629999999995</v>
      </c>
      <c r="AG41">
        <v>41.473638000000001</v>
      </c>
      <c r="AH41">
        <v>0</v>
      </c>
      <c r="AI41">
        <v>0</v>
      </c>
      <c r="AJ41">
        <v>0</v>
      </c>
      <c r="AK41">
        <v>25.586493999999998</v>
      </c>
      <c r="AL41">
        <v>0</v>
      </c>
      <c r="AM41">
        <v>10.520269000000001</v>
      </c>
      <c r="AN41">
        <v>0.90583100000000005</v>
      </c>
      <c r="AO41">
        <v>0</v>
      </c>
      <c r="AP41">
        <v>0.24684900000000001</v>
      </c>
      <c r="AQ41">
        <v>40.642068000000002</v>
      </c>
      <c r="AR41">
        <v>38.293343999999998</v>
      </c>
      <c r="AS41">
        <v>31.365625000000001</v>
      </c>
      <c r="AT41">
        <v>10.837063000000001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77.964119000000025</v>
      </c>
      <c r="BA41">
        <f t="shared" si="1"/>
        <v>2013.2042490000001</v>
      </c>
      <c r="BD41">
        <v>5.72</v>
      </c>
      <c r="BE41">
        <v>1.88</v>
      </c>
      <c r="BF41">
        <v>2.92</v>
      </c>
      <c r="BG41">
        <v>1.77</v>
      </c>
      <c r="BH41">
        <v>9</v>
      </c>
      <c r="BI41">
        <v>1.28</v>
      </c>
      <c r="BJ41">
        <v>1.28</v>
      </c>
      <c r="BK41">
        <v>1.83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1.93</v>
      </c>
      <c r="BR41">
        <v>1.03</v>
      </c>
      <c r="BS41">
        <v>1.58</v>
      </c>
      <c r="BT41">
        <v>2.5942370000000001</v>
      </c>
      <c r="BU41">
        <v>1.292867</v>
      </c>
      <c r="BV41">
        <v>2.2456140000000002</v>
      </c>
      <c r="BW41">
        <v>1.872044</v>
      </c>
      <c r="BX41">
        <v>0.944079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4.4405650000000003</v>
      </c>
      <c r="CK41">
        <v>0.90098199999999995</v>
      </c>
      <c r="CL41">
        <v>1.8673630000000001</v>
      </c>
      <c r="CM41">
        <v>3.3835139999999999</v>
      </c>
      <c r="CN41">
        <v>3.4131680000000002</v>
      </c>
      <c r="CO41">
        <v>3.1718320000000002</v>
      </c>
      <c r="CP41">
        <v>4.102703</v>
      </c>
      <c r="CQ41">
        <v>1.7065840000000001</v>
      </c>
      <c r="CR41">
        <v>0.81717499999999998</v>
      </c>
      <c r="CS41">
        <v>2.6914389999999999</v>
      </c>
      <c r="CT41">
        <v>0</v>
      </c>
      <c r="CU41">
        <v>0</v>
      </c>
      <c r="CV41">
        <v>0</v>
      </c>
      <c r="CW41">
        <v>0.92514399999999997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77.964119000000025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330.078913</v>
      </c>
      <c r="L42">
        <v>421.63723499999998</v>
      </c>
      <c r="M42">
        <v>89.518784999999994</v>
      </c>
      <c r="N42">
        <v>114.78770799999999</v>
      </c>
      <c r="O42">
        <v>60.112765000000003</v>
      </c>
      <c r="P42">
        <v>94.835763</v>
      </c>
      <c r="Q42">
        <v>20.602491000000001</v>
      </c>
      <c r="R42">
        <v>40.208396999999998</v>
      </c>
      <c r="S42">
        <v>25.091851999999999</v>
      </c>
      <c r="T42">
        <v>0.53956000000000004</v>
      </c>
      <c r="U42">
        <v>336.23741200000001</v>
      </c>
      <c r="V42">
        <v>12.923907</v>
      </c>
      <c r="W42">
        <v>33.529134999999997</v>
      </c>
      <c r="X42">
        <v>140.92237700000001</v>
      </c>
      <c r="Y42">
        <v>0</v>
      </c>
      <c r="Z42">
        <v>6.3145860000000003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8.0280629999999995</v>
      </c>
      <c r="AG42">
        <v>41.473638000000001</v>
      </c>
      <c r="AH42">
        <v>0</v>
      </c>
      <c r="AI42">
        <v>0</v>
      </c>
      <c r="AJ42">
        <v>0</v>
      </c>
      <c r="AK42">
        <v>25.586493999999998</v>
      </c>
      <c r="AL42">
        <v>0</v>
      </c>
      <c r="AM42">
        <v>0</v>
      </c>
      <c r="AN42">
        <v>0.90583100000000005</v>
      </c>
      <c r="AO42">
        <v>0</v>
      </c>
      <c r="AP42">
        <v>0.24684900000000001</v>
      </c>
      <c r="AQ42">
        <v>40.642068000000002</v>
      </c>
      <c r="AR42">
        <v>42.548160000000003</v>
      </c>
      <c r="AS42">
        <v>31.365625000000001</v>
      </c>
      <c r="AT42">
        <v>10.837063000000001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77.984119000000021</v>
      </c>
      <c r="BA42">
        <f t="shared" si="1"/>
        <v>2006.9587960000001</v>
      </c>
      <c r="BD42">
        <v>5.72</v>
      </c>
      <c r="BE42">
        <v>1.88</v>
      </c>
      <c r="BF42">
        <v>2.92</v>
      </c>
      <c r="BG42">
        <v>1.77</v>
      </c>
      <c r="BH42">
        <v>9</v>
      </c>
      <c r="BI42">
        <v>1.29</v>
      </c>
      <c r="BJ42">
        <v>1.29</v>
      </c>
      <c r="BK42">
        <v>1.83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1.93</v>
      </c>
      <c r="BR42">
        <v>1.03</v>
      </c>
      <c r="BS42">
        <v>1.58</v>
      </c>
      <c r="BT42">
        <v>2.5942370000000001</v>
      </c>
      <c r="BU42">
        <v>1.292867</v>
      </c>
      <c r="BV42">
        <v>2.2456140000000002</v>
      </c>
      <c r="BW42">
        <v>1.872044</v>
      </c>
      <c r="BX42">
        <v>0.944079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4.4405650000000003</v>
      </c>
      <c r="CK42">
        <v>0.90098199999999995</v>
      </c>
      <c r="CL42">
        <v>1.8673630000000001</v>
      </c>
      <c r="CM42">
        <v>3.3835139999999999</v>
      </c>
      <c r="CN42">
        <v>3.4131680000000002</v>
      </c>
      <c r="CO42">
        <v>3.1718320000000002</v>
      </c>
      <c r="CP42">
        <v>4.102703</v>
      </c>
      <c r="CQ42">
        <v>1.7065840000000001</v>
      </c>
      <c r="CR42">
        <v>0.81717499999999998</v>
      </c>
      <c r="CS42">
        <v>2.6914389999999999</v>
      </c>
      <c r="CT42">
        <v>0</v>
      </c>
      <c r="CU42">
        <v>0</v>
      </c>
      <c r="CV42">
        <v>0</v>
      </c>
      <c r="CW42">
        <v>0.92514399999999997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77.984119000000021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330.078913</v>
      </c>
      <c r="L43">
        <v>421.63723499999998</v>
      </c>
      <c r="M43">
        <v>89.518784999999994</v>
      </c>
      <c r="N43">
        <v>114.78770799999999</v>
      </c>
      <c r="O43">
        <v>60.112765000000003</v>
      </c>
      <c r="P43">
        <v>94.835763</v>
      </c>
      <c r="Q43">
        <v>20.602491000000001</v>
      </c>
      <c r="R43">
        <v>40.208396999999998</v>
      </c>
      <c r="S43">
        <v>25.091851999999999</v>
      </c>
      <c r="T43">
        <v>0.53956000000000004</v>
      </c>
      <c r="U43">
        <v>336.23741200000001</v>
      </c>
      <c r="V43">
        <v>12.923907</v>
      </c>
      <c r="W43">
        <v>33.529134999999997</v>
      </c>
      <c r="X43">
        <v>140.92237700000001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8.0280629999999995</v>
      </c>
      <c r="AG43">
        <v>41.473638000000001</v>
      </c>
      <c r="AH43">
        <v>0</v>
      </c>
      <c r="AI43">
        <v>0</v>
      </c>
      <c r="AJ43">
        <v>0</v>
      </c>
      <c r="AK43">
        <v>25.586493999999998</v>
      </c>
      <c r="AL43">
        <v>0</v>
      </c>
      <c r="AM43">
        <v>0</v>
      </c>
      <c r="AN43">
        <v>0.90583100000000005</v>
      </c>
      <c r="AO43">
        <v>0</v>
      </c>
      <c r="AP43">
        <v>0.24684900000000001</v>
      </c>
      <c r="AQ43">
        <v>40.642068000000002</v>
      </c>
      <c r="AR43">
        <v>42.548160000000003</v>
      </c>
      <c r="AS43">
        <v>30.733128000000001</v>
      </c>
      <c r="AT43">
        <v>10.837063000000001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77.984119000000021</v>
      </c>
      <c r="BA43">
        <f t="shared" si="1"/>
        <v>2006.3262990000003</v>
      </c>
      <c r="BD43">
        <v>5.72</v>
      </c>
      <c r="BE43">
        <v>1.88</v>
      </c>
      <c r="BF43">
        <v>2.92</v>
      </c>
      <c r="BG43">
        <v>1.77</v>
      </c>
      <c r="BH43">
        <v>9</v>
      </c>
      <c r="BI43">
        <v>1.29</v>
      </c>
      <c r="BJ43">
        <v>1.29</v>
      </c>
      <c r="BK43">
        <v>1.83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1.93</v>
      </c>
      <c r="BR43">
        <v>1.03</v>
      </c>
      <c r="BS43">
        <v>1.58</v>
      </c>
      <c r="BT43">
        <v>2.5942370000000001</v>
      </c>
      <c r="BU43">
        <v>1.292867</v>
      </c>
      <c r="BV43">
        <v>2.2456140000000002</v>
      </c>
      <c r="BW43">
        <v>1.872044</v>
      </c>
      <c r="BX43">
        <v>0.944079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4.4405650000000003</v>
      </c>
      <c r="CK43">
        <v>0.90098199999999995</v>
      </c>
      <c r="CL43">
        <v>1.8673630000000001</v>
      </c>
      <c r="CM43">
        <v>3.3835139999999999</v>
      </c>
      <c r="CN43">
        <v>3.4131680000000002</v>
      </c>
      <c r="CO43">
        <v>3.1718320000000002</v>
      </c>
      <c r="CP43">
        <v>4.102703</v>
      </c>
      <c r="CQ43">
        <v>1.7065840000000001</v>
      </c>
      <c r="CR43">
        <v>0.81717499999999998</v>
      </c>
      <c r="CS43">
        <v>2.6914389999999999</v>
      </c>
      <c r="CT43">
        <v>0</v>
      </c>
      <c r="CU43">
        <v>0</v>
      </c>
      <c r="CV43">
        <v>0</v>
      </c>
      <c r="CW43">
        <v>0.92514399999999997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77.984119000000021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330.078913</v>
      </c>
      <c r="L44">
        <v>421.63723499999998</v>
      </c>
      <c r="M44">
        <v>89.518784999999994</v>
      </c>
      <c r="N44">
        <v>114.78770799999999</v>
      </c>
      <c r="O44">
        <v>60.112765000000003</v>
      </c>
      <c r="P44">
        <v>94.835763</v>
      </c>
      <c r="Q44">
        <v>20.602491000000001</v>
      </c>
      <c r="R44">
        <v>40.208396999999998</v>
      </c>
      <c r="S44">
        <v>25.091851999999999</v>
      </c>
      <c r="T44">
        <v>0.53956000000000004</v>
      </c>
      <c r="U44">
        <v>336.23741200000001</v>
      </c>
      <c r="V44">
        <v>12.923907</v>
      </c>
      <c r="W44">
        <v>33.529134999999997</v>
      </c>
      <c r="X44">
        <v>140.92237700000001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8.0280629999999995</v>
      </c>
      <c r="AG44">
        <v>41.473638000000001</v>
      </c>
      <c r="AH44">
        <v>0</v>
      </c>
      <c r="AI44">
        <v>0</v>
      </c>
      <c r="AJ44">
        <v>0</v>
      </c>
      <c r="AK44">
        <v>25.586493999999998</v>
      </c>
      <c r="AL44">
        <v>0</v>
      </c>
      <c r="AM44">
        <v>0</v>
      </c>
      <c r="AN44">
        <v>0.90583100000000005</v>
      </c>
      <c r="AO44">
        <v>0</v>
      </c>
      <c r="AP44">
        <v>0</v>
      </c>
      <c r="AQ44">
        <v>40.642068000000002</v>
      </c>
      <c r="AR44">
        <v>42.548160000000003</v>
      </c>
      <c r="AS44">
        <v>30.733128000000001</v>
      </c>
      <c r="AT44">
        <v>10.837063000000001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78.064119000000034</v>
      </c>
      <c r="BA44">
        <f t="shared" si="1"/>
        <v>2006.1594500000003</v>
      </c>
      <c r="BD44">
        <v>5.72</v>
      </c>
      <c r="BE44">
        <v>1.88</v>
      </c>
      <c r="BF44">
        <v>2.92</v>
      </c>
      <c r="BG44">
        <v>1.77</v>
      </c>
      <c r="BH44">
        <v>9</v>
      </c>
      <c r="BI44">
        <v>1.34</v>
      </c>
      <c r="BJ44">
        <v>1.32</v>
      </c>
      <c r="BK44">
        <v>1.83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1.93</v>
      </c>
      <c r="BR44">
        <v>1.03</v>
      </c>
      <c r="BS44">
        <v>1.58</v>
      </c>
      <c r="BT44">
        <v>2.5942370000000001</v>
      </c>
      <c r="BU44">
        <v>1.292867</v>
      </c>
      <c r="BV44">
        <v>2.2456140000000002</v>
      </c>
      <c r="BW44">
        <v>1.872044</v>
      </c>
      <c r="BX44">
        <v>0.944079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4.4405650000000003</v>
      </c>
      <c r="CK44">
        <v>0.90098199999999995</v>
      </c>
      <c r="CL44">
        <v>1.8673630000000001</v>
      </c>
      <c r="CM44">
        <v>3.3835139999999999</v>
      </c>
      <c r="CN44">
        <v>3.4131680000000002</v>
      </c>
      <c r="CO44">
        <v>3.1718320000000002</v>
      </c>
      <c r="CP44">
        <v>4.102703</v>
      </c>
      <c r="CQ44">
        <v>1.7065840000000001</v>
      </c>
      <c r="CR44">
        <v>0.81717499999999998</v>
      </c>
      <c r="CS44">
        <v>2.6914389999999999</v>
      </c>
      <c r="CT44">
        <v>0</v>
      </c>
      <c r="CU44">
        <v>0</v>
      </c>
      <c r="CV44">
        <v>0</v>
      </c>
      <c r="CW44">
        <v>0.92514399999999997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78.064119000000034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330.078913</v>
      </c>
      <c r="L45">
        <v>421.63723499999998</v>
      </c>
      <c r="M45">
        <v>89.518784999999994</v>
      </c>
      <c r="N45">
        <v>114.78770799999999</v>
      </c>
      <c r="O45">
        <v>60.112765000000003</v>
      </c>
      <c r="P45">
        <v>94.835763</v>
      </c>
      <c r="Q45">
        <v>20.602491000000001</v>
      </c>
      <c r="R45">
        <v>40.208396999999998</v>
      </c>
      <c r="S45">
        <v>25.091851999999999</v>
      </c>
      <c r="T45">
        <v>0.53956000000000004</v>
      </c>
      <c r="U45">
        <v>336.23741200000001</v>
      </c>
      <c r="V45">
        <v>12.923907</v>
      </c>
      <c r="W45">
        <v>33.529134999999997</v>
      </c>
      <c r="X45">
        <v>140.92237700000001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8.0280629999999995</v>
      </c>
      <c r="AG45">
        <v>41.473638000000001</v>
      </c>
      <c r="AH45">
        <v>0</v>
      </c>
      <c r="AI45">
        <v>0</v>
      </c>
      <c r="AJ45">
        <v>0</v>
      </c>
      <c r="AK45">
        <v>25.586493999999998</v>
      </c>
      <c r="AL45">
        <v>0</v>
      </c>
      <c r="AM45">
        <v>0</v>
      </c>
      <c r="AN45">
        <v>0.90583100000000005</v>
      </c>
      <c r="AO45">
        <v>0</v>
      </c>
      <c r="AP45">
        <v>1.604517</v>
      </c>
      <c r="AQ45">
        <v>24.805018</v>
      </c>
      <c r="AR45">
        <v>50.525939999999999</v>
      </c>
      <c r="AS45">
        <v>30.733128000000001</v>
      </c>
      <c r="AT45">
        <v>10.837063000000001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78.064119000000034</v>
      </c>
      <c r="BA45">
        <f t="shared" si="1"/>
        <v>1999.9046970000002</v>
      </c>
      <c r="BD45">
        <v>5.72</v>
      </c>
      <c r="BE45">
        <v>1.88</v>
      </c>
      <c r="BF45">
        <v>2.92</v>
      </c>
      <c r="BG45">
        <v>1.77</v>
      </c>
      <c r="BH45">
        <v>9</v>
      </c>
      <c r="BI45">
        <v>1.34</v>
      </c>
      <c r="BJ45">
        <v>1.32</v>
      </c>
      <c r="BK45">
        <v>1.83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1.93</v>
      </c>
      <c r="BR45">
        <v>1.03</v>
      </c>
      <c r="BS45">
        <v>1.58</v>
      </c>
      <c r="BT45">
        <v>2.5942370000000001</v>
      </c>
      <c r="BU45">
        <v>1.292867</v>
      </c>
      <c r="BV45">
        <v>2.2456140000000002</v>
      </c>
      <c r="BW45">
        <v>1.872044</v>
      </c>
      <c r="BX45">
        <v>0.944079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4.4405650000000003</v>
      </c>
      <c r="CK45">
        <v>0.90098199999999995</v>
      </c>
      <c r="CL45">
        <v>1.8673630000000001</v>
      </c>
      <c r="CM45">
        <v>3.3835139999999999</v>
      </c>
      <c r="CN45">
        <v>3.4131680000000002</v>
      </c>
      <c r="CO45">
        <v>3.1718320000000002</v>
      </c>
      <c r="CP45">
        <v>4.102703</v>
      </c>
      <c r="CQ45">
        <v>1.7065840000000001</v>
      </c>
      <c r="CR45">
        <v>0.81717499999999998</v>
      </c>
      <c r="CS45">
        <v>2.6914389999999999</v>
      </c>
      <c r="CT45">
        <v>0</v>
      </c>
      <c r="CU45">
        <v>0</v>
      </c>
      <c r="CV45">
        <v>0</v>
      </c>
      <c r="CW45">
        <v>0.92514399999999997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78.064119000000034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330.078913</v>
      </c>
      <c r="L46">
        <v>421.63723499999998</v>
      </c>
      <c r="M46">
        <v>89.518784999999994</v>
      </c>
      <c r="N46">
        <v>114.78770799999999</v>
      </c>
      <c r="O46">
        <v>60.112765000000003</v>
      </c>
      <c r="P46">
        <v>94.835763</v>
      </c>
      <c r="Q46">
        <v>20.602491000000001</v>
      </c>
      <c r="R46">
        <v>40.208396999999998</v>
      </c>
      <c r="S46">
        <v>25.091851999999999</v>
      </c>
      <c r="T46">
        <v>0.53956000000000004</v>
      </c>
      <c r="U46">
        <v>336.23741200000001</v>
      </c>
      <c r="V46">
        <v>12.923907</v>
      </c>
      <c r="W46">
        <v>33.529134999999997</v>
      </c>
      <c r="X46">
        <v>140.92237700000001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8.0280629999999995</v>
      </c>
      <c r="AG46">
        <v>41.473638000000001</v>
      </c>
      <c r="AH46">
        <v>0</v>
      </c>
      <c r="AI46">
        <v>0</v>
      </c>
      <c r="AJ46">
        <v>0</v>
      </c>
      <c r="AK46">
        <v>25.586493999999998</v>
      </c>
      <c r="AL46">
        <v>0</v>
      </c>
      <c r="AM46">
        <v>0</v>
      </c>
      <c r="AN46">
        <v>0.90583100000000005</v>
      </c>
      <c r="AO46">
        <v>0</v>
      </c>
      <c r="AP46">
        <v>1.604517</v>
      </c>
      <c r="AQ46">
        <v>24.805018</v>
      </c>
      <c r="AR46">
        <v>50.525939999999999</v>
      </c>
      <c r="AS46">
        <v>30.733128000000001</v>
      </c>
      <c r="AT46">
        <v>10.837063000000001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78.064119000000034</v>
      </c>
      <c r="BA46">
        <f t="shared" si="1"/>
        <v>1999.9046970000002</v>
      </c>
      <c r="BD46">
        <v>5.72</v>
      </c>
      <c r="BE46">
        <v>1.88</v>
      </c>
      <c r="BF46">
        <v>2.92</v>
      </c>
      <c r="BG46">
        <v>1.77</v>
      </c>
      <c r="BH46">
        <v>9</v>
      </c>
      <c r="BI46">
        <v>1.34</v>
      </c>
      <c r="BJ46">
        <v>1.32</v>
      </c>
      <c r="BK46">
        <v>1.83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1.93</v>
      </c>
      <c r="BR46">
        <v>1.03</v>
      </c>
      <c r="BS46">
        <v>1.58</v>
      </c>
      <c r="BT46">
        <v>2.5942370000000001</v>
      </c>
      <c r="BU46">
        <v>1.292867</v>
      </c>
      <c r="BV46">
        <v>2.2456140000000002</v>
      </c>
      <c r="BW46">
        <v>1.872044</v>
      </c>
      <c r="BX46">
        <v>0.944079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4.4405650000000003</v>
      </c>
      <c r="CK46">
        <v>0.90098199999999995</v>
      </c>
      <c r="CL46">
        <v>1.8673630000000001</v>
      </c>
      <c r="CM46">
        <v>3.3835139999999999</v>
      </c>
      <c r="CN46">
        <v>3.4131680000000002</v>
      </c>
      <c r="CO46">
        <v>3.1718320000000002</v>
      </c>
      <c r="CP46">
        <v>4.102703</v>
      </c>
      <c r="CQ46">
        <v>1.7065840000000001</v>
      </c>
      <c r="CR46">
        <v>0.81717499999999998</v>
      </c>
      <c r="CS46">
        <v>2.6914389999999999</v>
      </c>
      <c r="CT46">
        <v>0</v>
      </c>
      <c r="CU46">
        <v>0</v>
      </c>
      <c r="CV46">
        <v>0</v>
      </c>
      <c r="CW46">
        <v>0.92514399999999997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78.064119000000034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330.078913</v>
      </c>
      <c r="L47">
        <v>421.63723499999998</v>
      </c>
      <c r="M47">
        <v>89.518784999999994</v>
      </c>
      <c r="N47">
        <v>114.78770799999999</v>
      </c>
      <c r="O47">
        <v>60.112765000000003</v>
      </c>
      <c r="P47">
        <v>94.835763</v>
      </c>
      <c r="Q47">
        <v>20.602491000000001</v>
      </c>
      <c r="R47">
        <v>40.208396999999998</v>
      </c>
      <c r="S47">
        <v>25.091851999999999</v>
      </c>
      <c r="T47">
        <v>0.53956000000000004</v>
      </c>
      <c r="U47">
        <v>336.23741200000001</v>
      </c>
      <c r="V47">
        <v>12.923907</v>
      </c>
      <c r="W47">
        <v>33.529134999999997</v>
      </c>
      <c r="X47">
        <v>140.92237700000001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8.0280629999999995</v>
      </c>
      <c r="AG47">
        <v>41.473638000000001</v>
      </c>
      <c r="AH47">
        <v>0</v>
      </c>
      <c r="AI47">
        <v>0</v>
      </c>
      <c r="AJ47">
        <v>0</v>
      </c>
      <c r="AK47">
        <v>25.586493999999998</v>
      </c>
      <c r="AL47">
        <v>0</v>
      </c>
      <c r="AM47">
        <v>0</v>
      </c>
      <c r="AN47">
        <v>0.90583100000000005</v>
      </c>
      <c r="AO47">
        <v>0</v>
      </c>
      <c r="AP47">
        <v>1.604517</v>
      </c>
      <c r="AQ47">
        <v>24.805018</v>
      </c>
      <c r="AR47">
        <v>42.548160000000003</v>
      </c>
      <c r="AS47">
        <v>30.733128000000001</v>
      </c>
      <c r="AT47">
        <v>10.837063000000001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78.064119000000034</v>
      </c>
      <c r="BA47">
        <f t="shared" si="1"/>
        <v>1991.9269170000002</v>
      </c>
      <c r="BD47">
        <v>5.72</v>
      </c>
      <c r="BE47">
        <v>1.88</v>
      </c>
      <c r="BF47">
        <v>2.92</v>
      </c>
      <c r="BG47">
        <v>1.77</v>
      </c>
      <c r="BH47">
        <v>9</v>
      </c>
      <c r="BI47">
        <v>1.34</v>
      </c>
      <c r="BJ47">
        <v>1.32</v>
      </c>
      <c r="BK47">
        <v>1.83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1.93</v>
      </c>
      <c r="BR47">
        <v>1.03</v>
      </c>
      <c r="BS47">
        <v>1.58</v>
      </c>
      <c r="BT47">
        <v>2.5942370000000001</v>
      </c>
      <c r="BU47">
        <v>1.292867</v>
      </c>
      <c r="BV47">
        <v>2.2456140000000002</v>
      </c>
      <c r="BW47">
        <v>1.872044</v>
      </c>
      <c r="BX47">
        <v>0.944079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4.4405650000000003</v>
      </c>
      <c r="CK47">
        <v>0.90098199999999995</v>
      </c>
      <c r="CL47">
        <v>1.8673630000000001</v>
      </c>
      <c r="CM47">
        <v>3.3835139999999999</v>
      </c>
      <c r="CN47">
        <v>3.4131680000000002</v>
      </c>
      <c r="CO47">
        <v>3.1718320000000002</v>
      </c>
      <c r="CP47">
        <v>4.102703</v>
      </c>
      <c r="CQ47">
        <v>1.7065840000000001</v>
      </c>
      <c r="CR47">
        <v>0.81717499999999998</v>
      </c>
      <c r="CS47">
        <v>2.6914389999999999</v>
      </c>
      <c r="CT47">
        <v>0</v>
      </c>
      <c r="CU47">
        <v>0</v>
      </c>
      <c r="CV47">
        <v>0</v>
      </c>
      <c r="CW47">
        <v>0.92514399999999997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78.064119000000034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330.078913</v>
      </c>
      <c r="L48">
        <v>421.63723499999998</v>
      </c>
      <c r="M48">
        <v>89.518784999999994</v>
      </c>
      <c r="N48">
        <v>114.78770799999999</v>
      </c>
      <c r="O48">
        <v>60.112765000000003</v>
      </c>
      <c r="P48">
        <v>94.835763</v>
      </c>
      <c r="Q48">
        <v>20.602491000000001</v>
      </c>
      <c r="R48">
        <v>40.208396999999998</v>
      </c>
      <c r="S48">
        <v>25.091851999999999</v>
      </c>
      <c r="T48">
        <v>0.53956000000000004</v>
      </c>
      <c r="U48">
        <v>336.23741200000001</v>
      </c>
      <c r="V48">
        <v>12.923907</v>
      </c>
      <c r="W48">
        <v>33.529134999999997</v>
      </c>
      <c r="X48">
        <v>140.92237700000001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8.0280629999999995</v>
      </c>
      <c r="AG48">
        <v>41.473638000000001</v>
      </c>
      <c r="AH48">
        <v>0</v>
      </c>
      <c r="AI48">
        <v>0</v>
      </c>
      <c r="AJ48">
        <v>0</v>
      </c>
      <c r="AK48">
        <v>25.586493999999998</v>
      </c>
      <c r="AL48">
        <v>0</v>
      </c>
      <c r="AM48">
        <v>0</v>
      </c>
      <c r="AN48">
        <v>0.90583100000000005</v>
      </c>
      <c r="AO48">
        <v>0</v>
      </c>
      <c r="AP48">
        <v>1.604517</v>
      </c>
      <c r="AQ48">
        <v>24.805018</v>
      </c>
      <c r="AR48">
        <v>42.548160000000003</v>
      </c>
      <c r="AS48">
        <v>30.733128000000001</v>
      </c>
      <c r="AT48">
        <v>10.837063000000001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78.064119000000034</v>
      </c>
      <c r="BA48">
        <f t="shared" si="1"/>
        <v>1991.9269170000002</v>
      </c>
      <c r="BD48">
        <v>5.72</v>
      </c>
      <c r="BE48">
        <v>1.88</v>
      </c>
      <c r="BF48">
        <v>2.92</v>
      </c>
      <c r="BG48">
        <v>1.77</v>
      </c>
      <c r="BH48">
        <v>9</v>
      </c>
      <c r="BI48">
        <v>1.34</v>
      </c>
      <c r="BJ48">
        <v>1.32</v>
      </c>
      <c r="BK48">
        <v>1.83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1.93</v>
      </c>
      <c r="BR48">
        <v>1.03</v>
      </c>
      <c r="BS48">
        <v>1.58</v>
      </c>
      <c r="BT48">
        <v>2.5942370000000001</v>
      </c>
      <c r="BU48">
        <v>1.292867</v>
      </c>
      <c r="BV48">
        <v>2.2456140000000002</v>
      </c>
      <c r="BW48">
        <v>1.872044</v>
      </c>
      <c r="BX48">
        <v>0.944079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4.4405650000000003</v>
      </c>
      <c r="CK48">
        <v>0.90098199999999995</v>
      </c>
      <c r="CL48">
        <v>1.8673630000000001</v>
      </c>
      <c r="CM48">
        <v>3.3835139999999999</v>
      </c>
      <c r="CN48">
        <v>3.4131680000000002</v>
      </c>
      <c r="CO48">
        <v>3.1718320000000002</v>
      </c>
      <c r="CP48">
        <v>4.102703</v>
      </c>
      <c r="CQ48">
        <v>1.7065840000000001</v>
      </c>
      <c r="CR48">
        <v>0.81717499999999998</v>
      </c>
      <c r="CS48">
        <v>2.6914389999999999</v>
      </c>
      <c r="CT48">
        <v>0</v>
      </c>
      <c r="CU48">
        <v>0</v>
      </c>
      <c r="CV48">
        <v>0</v>
      </c>
      <c r="CW48">
        <v>0.92514399999999997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78.064119000000034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330.078913</v>
      </c>
      <c r="L49">
        <v>421.63723499999998</v>
      </c>
      <c r="M49">
        <v>89.518784999999994</v>
      </c>
      <c r="N49">
        <v>114.78770799999999</v>
      </c>
      <c r="O49">
        <v>60.112765000000003</v>
      </c>
      <c r="P49">
        <v>94.835763</v>
      </c>
      <c r="Q49">
        <v>20.602491000000001</v>
      </c>
      <c r="R49">
        <v>40.208396999999998</v>
      </c>
      <c r="S49">
        <v>25.091851999999999</v>
      </c>
      <c r="T49">
        <v>0.53956000000000004</v>
      </c>
      <c r="U49">
        <v>336.23741200000001</v>
      </c>
      <c r="V49">
        <v>12.923907</v>
      </c>
      <c r="W49">
        <v>33.529134999999997</v>
      </c>
      <c r="X49">
        <v>140.92237700000001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8.0280629999999995</v>
      </c>
      <c r="AG49">
        <v>41.473638000000001</v>
      </c>
      <c r="AH49">
        <v>0</v>
      </c>
      <c r="AI49">
        <v>0</v>
      </c>
      <c r="AJ49">
        <v>0</v>
      </c>
      <c r="AK49">
        <v>25.586493999999998</v>
      </c>
      <c r="AL49">
        <v>0</v>
      </c>
      <c r="AM49">
        <v>0</v>
      </c>
      <c r="AN49">
        <v>0.90583100000000005</v>
      </c>
      <c r="AO49">
        <v>0</v>
      </c>
      <c r="AP49">
        <v>1.604517</v>
      </c>
      <c r="AQ49">
        <v>24.805018</v>
      </c>
      <c r="AR49">
        <v>42.548160000000003</v>
      </c>
      <c r="AS49">
        <v>30.733128000000001</v>
      </c>
      <c r="AT49">
        <v>10.837063000000001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78.064119000000034</v>
      </c>
      <c r="BA49">
        <f t="shared" si="1"/>
        <v>1991.9269170000002</v>
      </c>
      <c r="BD49">
        <v>5.72</v>
      </c>
      <c r="BE49">
        <v>1.88</v>
      </c>
      <c r="BF49">
        <v>2.92</v>
      </c>
      <c r="BG49">
        <v>1.77</v>
      </c>
      <c r="BH49">
        <v>9</v>
      </c>
      <c r="BI49">
        <v>1.34</v>
      </c>
      <c r="BJ49">
        <v>1.32</v>
      </c>
      <c r="BK49">
        <v>1.83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1.93</v>
      </c>
      <c r="BR49">
        <v>1.03</v>
      </c>
      <c r="BS49">
        <v>1.58</v>
      </c>
      <c r="BT49">
        <v>2.5942370000000001</v>
      </c>
      <c r="BU49">
        <v>1.292867</v>
      </c>
      <c r="BV49">
        <v>2.2456140000000002</v>
      </c>
      <c r="BW49">
        <v>1.872044</v>
      </c>
      <c r="BX49">
        <v>0.944079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4.4405650000000003</v>
      </c>
      <c r="CK49">
        <v>0.90098199999999995</v>
      </c>
      <c r="CL49">
        <v>1.8673630000000001</v>
      </c>
      <c r="CM49">
        <v>3.3835139999999999</v>
      </c>
      <c r="CN49">
        <v>3.4131680000000002</v>
      </c>
      <c r="CO49">
        <v>3.1718320000000002</v>
      </c>
      <c r="CP49">
        <v>4.102703</v>
      </c>
      <c r="CQ49">
        <v>1.7065840000000001</v>
      </c>
      <c r="CR49">
        <v>0.81717499999999998</v>
      </c>
      <c r="CS49">
        <v>2.6914389999999999</v>
      </c>
      <c r="CT49">
        <v>0</v>
      </c>
      <c r="CU49">
        <v>0</v>
      </c>
      <c r="CV49">
        <v>0</v>
      </c>
      <c r="CW49">
        <v>0.92514399999999997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78.064119000000034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330.078913</v>
      </c>
      <c r="L50">
        <v>421.63723499999998</v>
      </c>
      <c r="M50">
        <v>89.518784999999994</v>
      </c>
      <c r="N50">
        <v>114.78770799999999</v>
      </c>
      <c r="O50">
        <v>60.112765000000003</v>
      </c>
      <c r="P50">
        <v>94.835763</v>
      </c>
      <c r="Q50">
        <v>20.602491000000001</v>
      </c>
      <c r="R50">
        <v>40.208396999999998</v>
      </c>
      <c r="S50">
        <v>25.091851999999999</v>
      </c>
      <c r="T50">
        <v>0.53956000000000004</v>
      </c>
      <c r="U50">
        <v>336.23741200000001</v>
      </c>
      <c r="V50">
        <v>12.923907</v>
      </c>
      <c r="W50">
        <v>33.529134999999997</v>
      </c>
      <c r="X50">
        <v>140.92237700000001</v>
      </c>
      <c r="Y50">
        <v>0</v>
      </c>
      <c r="Z50">
        <v>6.2531150000000002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8.0280629999999995</v>
      </c>
      <c r="AG50">
        <v>41.473638000000001</v>
      </c>
      <c r="AH50">
        <v>0</v>
      </c>
      <c r="AI50">
        <v>0</v>
      </c>
      <c r="AJ50">
        <v>0</v>
      </c>
      <c r="AK50">
        <v>25.586493999999998</v>
      </c>
      <c r="AL50">
        <v>0</v>
      </c>
      <c r="AM50">
        <v>0</v>
      </c>
      <c r="AN50">
        <v>0.90583100000000005</v>
      </c>
      <c r="AO50">
        <v>0</v>
      </c>
      <c r="AP50">
        <v>1.604517</v>
      </c>
      <c r="AQ50">
        <v>24.805018</v>
      </c>
      <c r="AR50">
        <v>42.548160000000003</v>
      </c>
      <c r="AS50">
        <v>30.733128000000001</v>
      </c>
      <c r="AT50">
        <v>10.837063000000001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78.064119000000034</v>
      </c>
      <c r="BA50">
        <f t="shared" si="1"/>
        <v>1991.8654460000002</v>
      </c>
      <c r="BD50">
        <v>5.72</v>
      </c>
      <c r="BE50">
        <v>1.88</v>
      </c>
      <c r="BF50">
        <v>2.92</v>
      </c>
      <c r="BG50">
        <v>1.77</v>
      </c>
      <c r="BH50">
        <v>9</v>
      </c>
      <c r="BI50">
        <v>1.34</v>
      </c>
      <c r="BJ50">
        <v>1.32</v>
      </c>
      <c r="BK50">
        <v>1.83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1.93</v>
      </c>
      <c r="BR50">
        <v>1.03</v>
      </c>
      <c r="BS50">
        <v>1.58</v>
      </c>
      <c r="BT50">
        <v>2.5942370000000001</v>
      </c>
      <c r="BU50">
        <v>1.292867</v>
      </c>
      <c r="BV50">
        <v>2.2456140000000002</v>
      </c>
      <c r="BW50">
        <v>1.872044</v>
      </c>
      <c r="BX50">
        <v>0.944079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4.4405650000000003</v>
      </c>
      <c r="CK50">
        <v>0.90098199999999995</v>
      </c>
      <c r="CL50">
        <v>1.8673630000000001</v>
      </c>
      <c r="CM50">
        <v>3.3835139999999999</v>
      </c>
      <c r="CN50">
        <v>3.4131680000000002</v>
      </c>
      <c r="CO50">
        <v>3.1718320000000002</v>
      </c>
      <c r="CP50">
        <v>4.102703</v>
      </c>
      <c r="CQ50">
        <v>1.7065840000000001</v>
      </c>
      <c r="CR50">
        <v>0.81717499999999998</v>
      </c>
      <c r="CS50">
        <v>2.6914389999999999</v>
      </c>
      <c r="CT50">
        <v>0</v>
      </c>
      <c r="CU50">
        <v>0</v>
      </c>
      <c r="CV50">
        <v>0</v>
      </c>
      <c r="CW50">
        <v>0.92514399999999997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78.064119000000034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330.078913</v>
      </c>
      <c r="L51">
        <v>421.63723499999998</v>
      </c>
      <c r="M51">
        <v>89.518784999999994</v>
      </c>
      <c r="N51">
        <v>114.78770799999999</v>
      </c>
      <c r="O51">
        <v>60.112765000000003</v>
      </c>
      <c r="P51">
        <v>94.835763</v>
      </c>
      <c r="Q51">
        <v>20.415794000000002</v>
      </c>
      <c r="R51">
        <v>40.208396999999998</v>
      </c>
      <c r="S51">
        <v>25.091851999999999</v>
      </c>
      <c r="T51">
        <v>0.53956000000000004</v>
      </c>
      <c r="U51">
        <v>336.23741200000001</v>
      </c>
      <c r="V51">
        <v>12.923907</v>
      </c>
      <c r="W51">
        <v>33.529134999999997</v>
      </c>
      <c r="X51">
        <v>140.92237700000001</v>
      </c>
      <c r="Y51">
        <v>0</v>
      </c>
      <c r="Z51">
        <v>6.2531150000000002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8.0280629999999995</v>
      </c>
      <c r="AG51">
        <v>41.473638000000001</v>
      </c>
      <c r="AH51">
        <v>0</v>
      </c>
      <c r="AI51">
        <v>0</v>
      </c>
      <c r="AJ51">
        <v>0</v>
      </c>
      <c r="AK51">
        <v>25.586493999999998</v>
      </c>
      <c r="AL51">
        <v>0</v>
      </c>
      <c r="AM51">
        <v>0</v>
      </c>
      <c r="AN51">
        <v>0.90583100000000005</v>
      </c>
      <c r="AO51">
        <v>0</v>
      </c>
      <c r="AP51">
        <v>0</v>
      </c>
      <c r="AQ51">
        <v>24.805018</v>
      </c>
      <c r="AR51">
        <v>42.548160000000003</v>
      </c>
      <c r="AS51">
        <v>30.733128000000001</v>
      </c>
      <c r="AT51">
        <v>10.837063000000001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76.82813000000003</v>
      </c>
      <c r="BA51">
        <f t="shared" si="1"/>
        <v>1988.8382430000001</v>
      </c>
      <c r="BD51">
        <v>5.72</v>
      </c>
      <c r="BE51">
        <v>1.88</v>
      </c>
      <c r="BF51">
        <v>2.92</v>
      </c>
      <c r="BG51">
        <v>1.77</v>
      </c>
      <c r="BH51">
        <v>9</v>
      </c>
      <c r="BI51">
        <v>1.34</v>
      </c>
      <c r="BJ51">
        <v>1.32</v>
      </c>
      <c r="BK51">
        <v>1.78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1.93</v>
      </c>
      <c r="BR51">
        <v>1.03</v>
      </c>
      <c r="BS51">
        <v>1.58</v>
      </c>
      <c r="BT51">
        <v>2.5942370000000001</v>
      </c>
      <c r="BU51">
        <v>1.292867</v>
      </c>
      <c r="BV51">
        <v>2.2456140000000002</v>
      </c>
      <c r="BW51">
        <v>1.872044</v>
      </c>
      <c r="BX51">
        <v>0.944079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4.4405650000000003</v>
      </c>
      <c r="CK51">
        <v>0.90098199999999995</v>
      </c>
      <c r="CL51">
        <v>1.8673630000000001</v>
      </c>
      <c r="CM51">
        <v>3.3835139999999999</v>
      </c>
      <c r="CN51">
        <v>3.4131680000000002</v>
      </c>
      <c r="CO51">
        <v>1.985843</v>
      </c>
      <c r="CP51">
        <v>4.102703</v>
      </c>
      <c r="CQ51">
        <v>1.7065840000000001</v>
      </c>
      <c r="CR51">
        <v>0.81717499999999998</v>
      </c>
      <c r="CS51">
        <v>2.6914389999999999</v>
      </c>
      <c r="CT51">
        <v>0</v>
      </c>
      <c r="CU51">
        <v>0</v>
      </c>
      <c r="CV51">
        <v>0</v>
      </c>
      <c r="CW51">
        <v>0.92514399999999997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76.82813000000003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330.078913</v>
      </c>
      <c r="L52">
        <v>421.63723499999998</v>
      </c>
      <c r="M52">
        <v>89.518784999999994</v>
      </c>
      <c r="N52">
        <v>114.78770799999999</v>
      </c>
      <c r="O52">
        <v>60.112765000000003</v>
      </c>
      <c r="P52">
        <v>94.835763</v>
      </c>
      <c r="Q52">
        <v>16.079754999999999</v>
      </c>
      <c r="R52">
        <v>40.208396999999998</v>
      </c>
      <c r="S52">
        <v>19.316632999999999</v>
      </c>
      <c r="T52">
        <v>0.53956000000000004</v>
      </c>
      <c r="U52">
        <v>336.23741200000001</v>
      </c>
      <c r="V52">
        <v>12.923907</v>
      </c>
      <c r="W52">
        <v>33.529134999999997</v>
      </c>
      <c r="X52">
        <v>140.92237700000001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8.0280629999999995</v>
      </c>
      <c r="AG52">
        <v>41.473638000000001</v>
      </c>
      <c r="AH52">
        <v>0</v>
      </c>
      <c r="AI52">
        <v>0</v>
      </c>
      <c r="AJ52">
        <v>0</v>
      </c>
      <c r="AK52">
        <v>25.586493999999998</v>
      </c>
      <c r="AL52">
        <v>0</v>
      </c>
      <c r="AM52">
        <v>0</v>
      </c>
      <c r="AN52">
        <v>0.90583100000000005</v>
      </c>
      <c r="AO52">
        <v>0</v>
      </c>
      <c r="AP52">
        <v>0</v>
      </c>
      <c r="AQ52">
        <v>24.805018</v>
      </c>
      <c r="AR52">
        <v>42.548160000000003</v>
      </c>
      <c r="AS52">
        <v>30.733128000000001</v>
      </c>
      <c r="AT52">
        <v>10.837063000000001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76.82813000000003</v>
      </c>
      <c r="BA52">
        <f t="shared" si="1"/>
        <v>1972.47387</v>
      </c>
      <c r="BD52">
        <v>5.72</v>
      </c>
      <c r="BE52">
        <v>1.88</v>
      </c>
      <c r="BF52">
        <v>2.92</v>
      </c>
      <c r="BG52">
        <v>1.77</v>
      </c>
      <c r="BH52">
        <v>9</v>
      </c>
      <c r="BI52">
        <v>1.34</v>
      </c>
      <c r="BJ52">
        <v>1.32</v>
      </c>
      <c r="BK52">
        <v>1.78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1.93</v>
      </c>
      <c r="BR52">
        <v>1.03</v>
      </c>
      <c r="BS52">
        <v>1.58</v>
      </c>
      <c r="BT52">
        <v>2.5942370000000001</v>
      </c>
      <c r="BU52">
        <v>1.292867</v>
      </c>
      <c r="BV52">
        <v>2.2456140000000002</v>
      </c>
      <c r="BW52">
        <v>1.872044</v>
      </c>
      <c r="BX52">
        <v>0.944079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4.4405650000000003</v>
      </c>
      <c r="CK52">
        <v>0.90098199999999995</v>
      </c>
      <c r="CL52">
        <v>1.8673630000000001</v>
      </c>
      <c r="CM52">
        <v>3.3835139999999999</v>
      </c>
      <c r="CN52">
        <v>3.4131680000000002</v>
      </c>
      <c r="CO52">
        <v>1.985843</v>
      </c>
      <c r="CP52">
        <v>4.102703</v>
      </c>
      <c r="CQ52">
        <v>1.7065840000000001</v>
      </c>
      <c r="CR52">
        <v>0.81717499999999998</v>
      </c>
      <c r="CS52">
        <v>2.6914389999999999</v>
      </c>
      <c r="CT52">
        <v>0</v>
      </c>
      <c r="CU52">
        <v>0</v>
      </c>
      <c r="CV52">
        <v>0</v>
      </c>
      <c r="CW52">
        <v>0.92514399999999997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76.82813000000003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325.57272</v>
      </c>
      <c r="L53">
        <v>421.63723499999998</v>
      </c>
      <c r="M53">
        <v>89.518784999999994</v>
      </c>
      <c r="N53">
        <v>114.78770799999999</v>
      </c>
      <c r="O53">
        <v>60.112765000000003</v>
      </c>
      <c r="P53">
        <v>94.835763</v>
      </c>
      <c r="Q53">
        <v>16.079754999999999</v>
      </c>
      <c r="R53">
        <v>40.208396999999998</v>
      </c>
      <c r="S53">
        <v>19.316632999999999</v>
      </c>
      <c r="T53">
        <v>0.53956000000000004</v>
      </c>
      <c r="U53">
        <v>336.23741200000001</v>
      </c>
      <c r="V53">
        <v>12.923907</v>
      </c>
      <c r="W53">
        <v>33.529134999999997</v>
      </c>
      <c r="X53">
        <v>140.92237700000001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8.0280629999999995</v>
      </c>
      <c r="AG53">
        <v>41.473638000000001</v>
      </c>
      <c r="AH53">
        <v>0</v>
      </c>
      <c r="AI53">
        <v>0</v>
      </c>
      <c r="AJ53">
        <v>0</v>
      </c>
      <c r="AK53">
        <v>25.586493999999998</v>
      </c>
      <c r="AL53">
        <v>0</v>
      </c>
      <c r="AM53">
        <v>0</v>
      </c>
      <c r="AN53">
        <v>0.90583100000000005</v>
      </c>
      <c r="AO53">
        <v>0</v>
      </c>
      <c r="AP53">
        <v>4.0730040000000001</v>
      </c>
      <c r="AQ53">
        <v>40.642068000000002</v>
      </c>
      <c r="AR53">
        <v>45.739272</v>
      </c>
      <c r="AS53">
        <v>30.733128000000001</v>
      </c>
      <c r="AT53">
        <v>10.837063000000001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76.82813000000003</v>
      </c>
      <c r="BA53">
        <f t="shared" si="1"/>
        <v>1991.0688430000002</v>
      </c>
      <c r="BD53">
        <v>5.72</v>
      </c>
      <c r="BE53">
        <v>1.88</v>
      </c>
      <c r="BF53">
        <v>2.92</v>
      </c>
      <c r="BG53">
        <v>1.77</v>
      </c>
      <c r="BH53">
        <v>9</v>
      </c>
      <c r="BI53">
        <v>1.34</v>
      </c>
      <c r="BJ53">
        <v>1.32</v>
      </c>
      <c r="BK53">
        <v>1.78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1.93</v>
      </c>
      <c r="BR53">
        <v>1.03</v>
      </c>
      <c r="BS53">
        <v>1.58</v>
      </c>
      <c r="BT53">
        <v>2.5942370000000001</v>
      </c>
      <c r="BU53">
        <v>1.292867</v>
      </c>
      <c r="BV53">
        <v>2.2456140000000002</v>
      </c>
      <c r="BW53">
        <v>1.872044</v>
      </c>
      <c r="BX53">
        <v>0.944079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4.4405650000000003</v>
      </c>
      <c r="CK53">
        <v>0.90098199999999995</v>
      </c>
      <c r="CL53">
        <v>1.8673630000000001</v>
      </c>
      <c r="CM53">
        <v>3.3835139999999999</v>
      </c>
      <c r="CN53">
        <v>3.4131680000000002</v>
      </c>
      <c r="CO53">
        <v>1.985843</v>
      </c>
      <c r="CP53">
        <v>4.102703</v>
      </c>
      <c r="CQ53">
        <v>1.7065840000000001</v>
      </c>
      <c r="CR53">
        <v>0.81717499999999998</v>
      </c>
      <c r="CS53">
        <v>2.6914389999999999</v>
      </c>
      <c r="CT53">
        <v>0</v>
      </c>
      <c r="CU53">
        <v>0</v>
      </c>
      <c r="CV53">
        <v>0</v>
      </c>
      <c r="CW53">
        <v>0.92514399999999997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76.82813000000003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325.57272</v>
      </c>
      <c r="L54">
        <v>421.63723499999998</v>
      </c>
      <c r="M54">
        <v>89.518784999999994</v>
      </c>
      <c r="N54">
        <v>114.78770799999999</v>
      </c>
      <c r="O54">
        <v>60.112765000000003</v>
      </c>
      <c r="P54">
        <v>94.835763</v>
      </c>
      <c r="Q54">
        <v>16.079754999999999</v>
      </c>
      <c r="R54">
        <v>40.208396999999998</v>
      </c>
      <c r="S54">
        <v>19.316632999999999</v>
      </c>
      <c r="T54">
        <v>0.53956000000000004</v>
      </c>
      <c r="U54">
        <v>336.23741200000001</v>
      </c>
      <c r="V54">
        <v>12.923907</v>
      </c>
      <c r="W54">
        <v>33.529134999999997</v>
      </c>
      <c r="X54">
        <v>140.92237700000001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8.0280629999999995</v>
      </c>
      <c r="AG54">
        <v>41.473638000000001</v>
      </c>
      <c r="AH54">
        <v>0</v>
      </c>
      <c r="AI54">
        <v>0</v>
      </c>
      <c r="AJ54">
        <v>0</v>
      </c>
      <c r="AK54">
        <v>25.586493999999998</v>
      </c>
      <c r="AL54">
        <v>0</v>
      </c>
      <c r="AM54">
        <v>0</v>
      </c>
      <c r="AN54">
        <v>0.90583100000000005</v>
      </c>
      <c r="AO54">
        <v>0</v>
      </c>
      <c r="AP54">
        <v>4.0730040000000001</v>
      </c>
      <c r="AQ54">
        <v>40.642068000000002</v>
      </c>
      <c r="AR54">
        <v>45.739272</v>
      </c>
      <c r="AS54">
        <v>30.733128000000001</v>
      </c>
      <c r="AT54">
        <v>10.837063000000001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76.758130000000037</v>
      </c>
      <c r="BA54">
        <f t="shared" si="1"/>
        <v>1990.9988430000001</v>
      </c>
      <c r="BD54">
        <v>5.72</v>
      </c>
      <c r="BE54">
        <v>1.88</v>
      </c>
      <c r="BF54">
        <v>2.92</v>
      </c>
      <c r="BG54">
        <v>1.77</v>
      </c>
      <c r="BH54">
        <v>9</v>
      </c>
      <c r="BI54">
        <v>1.3</v>
      </c>
      <c r="BJ54">
        <v>1.29</v>
      </c>
      <c r="BK54">
        <v>1.78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1.93</v>
      </c>
      <c r="BR54">
        <v>1.03</v>
      </c>
      <c r="BS54">
        <v>1.58</v>
      </c>
      <c r="BT54">
        <v>2.5942370000000001</v>
      </c>
      <c r="BU54">
        <v>1.292867</v>
      </c>
      <c r="BV54">
        <v>2.2456140000000002</v>
      </c>
      <c r="BW54">
        <v>1.872044</v>
      </c>
      <c r="BX54">
        <v>0.944079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4.4405650000000003</v>
      </c>
      <c r="CK54">
        <v>0.90098199999999995</v>
      </c>
      <c r="CL54">
        <v>1.8673630000000001</v>
      </c>
      <c r="CM54">
        <v>3.3835139999999999</v>
      </c>
      <c r="CN54">
        <v>3.4131680000000002</v>
      </c>
      <c r="CO54">
        <v>1.985843</v>
      </c>
      <c r="CP54">
        <v>4.102703</v>
      </c>
      <c r="CQ54">
        <v>1.7065840000000001</v>
      </c>
      <c r="CR54">
        <v>0.81717499999999998</v>
      </c>
      <c r="CS54">
        <v>2.6914389999999999</v>
      </c>
      <c r="CT54">
        <v>0</v>
      </c>
      <c r="CU54">
        <v>0</v>
      </c>
      <c r="CV54">
        <v>0</v>
      </c>
      <c r="CW54">
        <v>0.92514399999999997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76.758130000000037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325.57272</v>
      </c>
      <c r="L55">
        <v>344.637384</v>
      </c>
      <c r="M55">
        <v>89.518784999999994</v>
      </c>
      <c r="N55">
        <v>114.78770799999999</v>
      </c>
      <c r="O55">
        <v>60.112765000000003</v>
      </c>
      <c r="P55">
        <v>94.835763</v>
      </c>
      <c r="Q55">
        <v>16.079754999999999</v>
      </c>
      <c r="R55">
        <v>40.208396999999998</v>
      </c>
      <c r="S55">
        <v>19.316632999999999</v>
      </c>
      <c r="T55">
        <v>0.53956000000000004</v>
      </c>
      <c r="U55">
        <v>336.23741200000001</v>
      </c>
      <c r="V55">
        <v>12.923907</v>
      </c>
      <c r="W55">
        <v>33.529134999999997</v>
      </c>
      <c r="X55">
        <v>140.92237700000001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8.0280629999999995</v>
      </c>
      <c r="AG55">
        <v>41.473638000000001</v>
      </c>
      <c r="AH55">
        <v>0</v>
      </c>
      <c r="AI55">
        <v>0</v>
      </c>
      <c r="AJ55">
        <v>0</v>
      </c>
      <c r="AK55">
        <v>25.586493999999998</v>
      </c>
      <c r="AL55">
        <v>0</v>
      </c>
      <c r="AM55">
        <v>0</v>
      </c>
      <c r="AN55">
        <v>0.90583100000000005</v>
      </c>
      <c r="AO55">
        <v>0</v>
      </c>
      <c r="AP55">
        <v>4.0730040000000001</v>
      </c>
      <c r="AQ55">
        <v>40.642068000000002</v>
      </c>
      <c r="AR55">
        <v>34.038527999999999</v>
      </c>
      <c r="AS55">
        <v>31.365625000000001</v>
      </c>
      <c r="AT55">
        <v>10.837063000000001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76.758130000000037</v>
      </c>
      <c r="BA55">
        <f t="shared" si="1"/>
        <v>1902.9307449999999</v>
      </c>
      <c r="BD55">
        <v>5.72</v>
      </c>
      <c r="BE55">
        <v>1.88</v>
      </c>
      <c r="BF55">
        <v>2.92</v>
      </c>
      <c r="BG55">
        <v>1.77</v>
      </c>
      <c r="BH55">
        <v>9</v>
      </c>
      <c r="BI55">
        <v>1.3</v>
      </c>
      <c r="BJ55">
        <v>1.29</v>
      </c>
      <c r="BK55">
        <v>1.78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1.93</v>
      </c>
      <c r="BR55">
        <v>1.03</v>
      </c>
      <c r="BS55">
        <v>1.58</v>
      </c>
      <c r="BT55">
        <v>2.5942370000000001</v>
      </c>
      <c r="BU55">
        <v>1.292867</v>
      </c>
      <c r="BV55">
        <v>2.2456140000000002</v>
      </c>
      <c r="BW55">
        <v>1.872044</v>
      </c>
      <c r="BX55">
        <v>0.944079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4.4405650000000003</v>
      </c>
      <c r="CK55">
        <v>0.90098199999999995</v>
      </c>
      <c r="CL55">
        <v>1.8673630000000001</v>
      </c>
      <c r="CM55">
        <v>3.3835139999999999</v>
      </c>
      <c r="CN55">
        <v>3.4131680000000002</v>
      </c>
      <c r="CO55">
        <v>1.985843</v>
      </c>
      <c r="CP55">
        <v>4.102703</v>
      </c>
      <c r="CQ55">
        <v>1.7065840000000001</v>
      </c>
      <c r="CR55">
        <v>0.81717499999999998</v>
      </c>
      <c r="CS55">
        <v>2.6914389999999999</v>
      </c>
      <c r="CT55">
        <v>0</v>
      </c>
      <c r="CU55">
        <v>0</v>
      </c>
      <c r="CV55">
        <v>0</v>
      </c>
      <c r="CW55">
        <v>0.92514399999999997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76.758130000000037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308.87786599999998</v>
      </c>
      <c r="L56">
        <v>280.64326999999997</v>
      </c>
      <c r="M56">
        <v>89.518784999999994</v>
      </c>
      <c r="N56">
        <v>114.78770799999999</v>
      </c>
      <c r="O56">
        <v>60.112765000000003</v>
      </c>
      <c r="P56">
        <v>94.835763</v>
      </c>
      <c r="Q56">
        <v>16.079754999999999</v>
      </c>
      <c r="R56">
        <v>40.208396999999998</v>
      </c>
      <c r="S56">
        <v>19.316632999999999</v>
      </c>
      <c r="T56">
        <v>0.53956000000000004</v>
      </c>
      <c r="U56">
        <v>336.23741200000001</v>
      </c>
      <c r="V56">
        <v>12.923907</v>
      </c>
      <c r="W56">
        <v>33.529134999999997</v>
      </c>
      <c r="X56">
        <v>140.92237700000001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8.0280629999999995</v>
      </c>
      <c r="AG56">
        <v>41.473638000000001</v>
      </c>
      <c r="AH56">
        <v>0</v>
      </c>
      <c r="AI56">
        <v>0</v>
      </c>
      <c r="AJ56">
        <v>0</v>
      </c>
      <c r="AK56">
        <v>25.586493999999998</v>
      </c>
      <c r="AL56">
        <v>0</v>
      </c>
      <c r="AM56">
        <v>0</v>
      </c>
      <c r="AN56">
        <v>0.90583100000000005</v>
      </c>
      <c r="AO56">
        <v>0</v>
      </c>
      <c r="AP56">
        <v>4.0730040000000001</v>
      </c>
      <c r="AQ56">
        <v>40.642068000000002</v>
      </c>
      <c r="AR56">
        <v>34.038527999999999</v>
      </c>
      <c r="AS56">
        <v>31.365625000000001</v>
      </c>
      <c r="AT56">
        <v>10.837063000000001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76.758130000000037</v>
      </c>
      <c r="BA56">
        <f t="shared" si="1"/>
        <v>1822.2417769999997</v>
      </c>
      <c r="BD56">
        <v>5.72</v>
      </c>
      <c r="BE56">
        <v>1.88</v>
      </c>
      <c r="BF56">
        <v>2.92</v>
      </c>
      <c r="BG56">
        <v>1.77</v>
      </c>
      <c r="BH56">
        <v>9</v>
      </c>
      <c r="BI56">
        <v>1.3</v>
      </c>
      <c r="BJ56">
        <v>1.29</v>
      </c>
      <c r="BK56">
        <v>1.78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1.93</v>
      </c>
      <c r="BR56">
        <v>1.03</v>
      </c>
      <c r="BS56">
        <v>1.58</v>
      </c>
      <c r="BT56">
        <v>2.5942370000000001</v>
      </c>
      <c r="BU56">
        <v>1.292867</v>
      </c>
      <c r="BV56">
        <v>2.2456140000000002</v>
      </c>
      <c r="BW56">
        <v>1.872044</v>
      </c>
      <c r="BX56">
        <v>0.944079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4.4405650000000003</v>
      </c>
      <c r="CK56">
        <v>0.90098199999999995</v>
      </c>
      <c r="CL56">
        <v>1.8673630000000001</v>
      </c>
      <c r="CM56">
        <v>3.3835139999999999</v>
      </c>
      <c r="CN56">
        <v>3.4131680000000002</v>
      </c>
      <c r="CO56">
        <v>1.985843</v>
      </c>
      <c r="CP56">
        <v>4.102703</v>
      </c>
      <c r="CQ56">
        <v>1.7065840000000001</v>
      </c>
      <c r="CR56">
        <v>0.81717499999999998</v>
      </c>
      <c r="CS56">
        <v>2.6914389999999999</v>
      </c>
      <c r="CT56">
        <v>0</v>
      </c>
      <c r="CU56">
        <v>0</v>
      </c>
      <c r="CV56">
        <v>0</v>
      </c>
      <c r="CW56">
        <v>0.92514399999999997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76.758130000000037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304.06036599999999</v>
      </c>
      <c r="L57">
        <v>287.23183699999998</v>
      </c>
      <c r="M57">
        <v>89.518784999999994</v>
      </c>
      <c r="N57">
        <v>114.78770799999999</v>
      </c>
      <c r="O57">
        <v>60.112765000000003</v>
      </c>
      <c r="P57">
        <v>94.835763</v>
      </c>
      <c r="Q57">
        <v>16.079754999999999</v>
      </c>
      <c r="R57">
        <v>40.208396999999998</v>
      </c>
      <c r="S57">
        <v>19.316632999999999</v>
      </c>
      <c r="T57">
        <v>0.53956000000000004</v>
      </c>
      <c r="U57">
        <v>336.23741200000001</v>
      </c>
      <c r="V57">
        <v>12.923907</v>
      </c>
      <c r="W57">
        <v>33.529134999999997</v>
      </c>
      <c r="X57">
        <v>140.92237700000001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8.0280629999999995</v>
      </c>
      <c r="AG57">
        <v>41.473638000000001</v>
      </c>
      <c r="AH57">
        <v>0</v>
      </c>
      <c r="AI57">
        <v>0</v>
      </c>
      <c r="AJ57">
        <v>0</v>
      </c>
      <c r="AK57">
        <v>25.586493999999998</v>
      </c>
      <c r="AL57">
        <v>0</v>
      </c>
      <c r="AM57">
        <v>0</v>
      </c>
      <c r="AN57">
        <v>0.88695900000000005</v>
      </c>
      <c r="AO57">
        <v>0</v>
      </c>
      <c r="AP57">
        <v>0.74054600000000004</v>
      </c>
      <c r="AQ57">
        <v>40.642068000000002</v>
      </c>
      <c r="AR57">
        <v>34.038527999999999</v>
      </c>
      <c r="AS57">
        <v>30.733128000000001</v>
      </c>
      <c r="AT57">
        <v>10.837063000000001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76.758130000000037</v>
      </c>
      <c r="BA57">
        <f t="shared" si="1"/>
        <v>1820.0290169999998</v>
      </c>
      <c r="BD57">
        <v>5.72</v>
      </c>
      <c r="BE57">
        <v>1.88</v>
      </c>
      <c r="BF57">
        <v>2.92</v>
      </c>
      <c r="BG57">
        <v>1.77</v>
      </c>
      <c r="BH57">
        <v>9</v>
      </c>
      <c r="BI57">
        <v>1.3</v>
      </c>
      <c r="BJ57">
        <v>1.29</v>
      </c>
      <c r="BK57">
        <v>1.78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1.93</v>
      </c>
      <c r="BR57">
        <v>1.03</v>
      </c>
      <c r="BS57">
        <v>1.58</v>
      </c>
      <c r="BT57">
        <v>2.5942370000000001</v>
      </c>
      <c r="BU57">
        <v>1.292867</v>
      </c>
      <c r="BV57">
        <v>2.2456140000000002</v>
      </c>
      <c r="BW57">
        <v>1.872044</v>
      </c>
      <c r="BX57">
        <v>0.944079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4.4405650000000003</v>
      </c>
      <c r="CK57">
        <v>0.90098199999999995</v>
      </c>
      <c r="CL57">
        <v>1.8673630000000001</v>
      </c>
      <c r="CM57">
        <v>3.3835139999999999</v>
      </c>
      <c r="CN57">
        <v>3.4131680000000002</v>
      </c>
      <c r="CO57">
        <v>1.985843</v>
      </c>
      <c r="CP57">
        <v>4.102703</v>
      </c>
      <c r="CQ57">
        <v>1.7065840000000001</v>
      </c>
      <c r="CR57">
        <v>0.81717499999999998</v>
      </c>
      <c r="CS57">
        <v>2.6914389999999999</v>
      </c>
      <c r="CT57">
        <v>0</v>
      </c>
      <c r="CU57">
        <v>0</v>
      </c>
      <c r="CV57">
        <v>0</v>
      </c>
      <c r="CW57">
        <v>0.92514399999999997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76.758130000000037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304.06036599999999</v>
      </c>
      <c r="L58">
        <v>366.08290399999998</v>
      </c>
      <c r="M58">
        <v>89.518784999999994</v>
      </c>
      <c r="N58">
        <v>114.78770799999999</v>
      </c>
      <c r="O58">
        <v>60.112765000000003</v>
      </c>
      <c r="P58">
        <v>94.835763</v>
      </c>
      <c r="Q58">
        <v>16.079754999999999</v>
      </c>
      <c r="R58">
        <v>40.208396999999998</v>
      </c>
      <c r="S58">
        <v>19.316632999999999</v>
      </c>
      <c r="T58">
        <v>0.53956000000000004</v>
      </c>
      <c r="U58">
        <v>336.23741200000001</v>
      </c>
      <c r="V58">
        <v>12.923907</v>
      </c>
      <c r="W58">
        <v>33.529134999999997</v>
      </c>
      <c r="X58">
        <v>140.92237700000001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8.0280629999999995</v>
      </c>
      <c r="AG58">
        <v>41.473638000000001</v>
      </c>
      <c r="AH58">
        <v>0</v>
      </c>
      <c r="AI58">
        <v>0</v>
      </c>
      <c r="AJ58">
        <v>0</v>
      </c>
      <c r="AK58">
        <v>25.586493999999998</v>
      </c>
      <c r="AL58">
        <v>0</v>
      </c>
      <c r="AM58">
        <v>0</v>
      </c>
      <c r="AN58">
        <v>0.88695900000000005</v>
      </c>
      <c r="AO58">
        <v>0</v>
      </c>
      <c r="AP58">
        <v>0.74054600000000004</v>
      </c>
      <c r="AQ58">
        <v>40.642068000000002</v>
      </c>
      <c r="AR58">
        <v>34.038527999999999</v>
      </c>
      <c r="AS58">
        <v>30.733128000000001</v>
      </c>
      <c r="AT58">
        <v>10.837063000000001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76.758130000000037</v>
      </c>
      <c r="BA58">
        <f t="shared" si="1"/>
        <v>1898.8800839999999</v>
      </c>
      <c r="BD58">
        <v>5.72</v>
      </c>
      <c r="BE58">
        <v>1.88</v>
      </c>
      <c r="BF58">
        <v>2.92</v>
      </c>
      <c r="BG58">
        <v>1.77</v>
      </c>
      <c r="BH58">
        <v>9</v>
      </c>
      <c r="BI58">
        <v>1.3</v>
      </c>
      <c r="BJ58">
        <v>1.29</v>
      </c>
      <c r="BK58">
        <v>1.78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1.93</v>
      </c>
      <c r="BR58">
        <v>1.03</v>
      </c>
      <c r="BS58">
        <v>1.58</v>
      </c>
      <c r="BT58">
        <v>2.5942370000000001</v>
      </c>
      <c r="BU58">
        <v>1.292867</v>
      </c>
      <c r="BV58">
        <v>2.2456140000000002</v>
      </c>
      <c r="BW58">
        <v>1.872044</v>
      </c>
      <c r="BX58">
        <v>0.944079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4.4405650000000003</v>
      </c>
      <c r="CK58">
        <v>0.90098199999999995</v>
      </c>
      <c r="CL58">
        <v>1.8673630000000001</v>
      </c>
      <c r="CM58">
        <v>3.3835139999999999</v>
      </c>
      <c r="CN58">
        <v>3.4131680000000002</v>
      </c>
      <c r="CO58">
        <v>1.985843</v>
      </c>
      <c r="CP58">
        <v>4.102703</v>
      </c>
      <c r="CQ58">
        <v>1.7065840000000001</v>
      </c>
      <c r="CR58">
        <v>0.81717499999999998</v>
      </c>
      <c r="CS58">
        <v>2.6914389999999999</v>
      </c>
      <c r="CT58">
        <v>0</v>
      </c>
      <c r="CU58">
        <v>0</v>
      </c>
      <c r="CV58">
        <v>0</v>
      </c>
      <c r="CW58">
        <v>0.92514399999999997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76.758130000000037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308.87786599999998</v>
      </c>
      <c r="L59">
        <v>376.99327</v>
      </c>
      <c r="M59">
        <v>89.518784999999994</v>
      </c>
      <c r="N59">
        <v>114.78770799999999</v>
      </c>
      <c r="O59">
        <v>60.112765000000003</v>
      </c>
      <c r="P59">
        <v>94.835763</v>
      </c>
      <c r="Q59">
        <v>16.079754999999999</v>
      </c>
      <c r="R59">
        <v>40.208396999999998</v>
      </c>
      <c r="S59">
        <v>19.316632999999999</v>
      </c>
      <c r="T59">
        <v>0.53956000000000004</v>
      </c>
      <c r="U59">
        <v>336.23741200000001</v>
      </c>
      <c r="V59">
        <v>12.923907</v>
      </c>
      <c r="W59">
        <v>33.529134999999997</v>
      </c>
      <c r="X59">
        <v>140.92237700000001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8.0280629999999995</v>
      </c>
      <c r="AG59">
        <v>41.473638000000001</v>
      </c>
      <c r="AH59">
        <v>0</v>
      </c>
      <c r="AI59">
        <v>0</v>
      </c>
      <c r="AJ59">
        <v>0</v>
      </c>
      <c r="AK59">
        <v>25.586493999999998</v>
      </c>
      <c r="AL59">
        <v>0</v>
      </c>
      <c r="AM59">
        <v>0</v>
      </c>
      <c r="AN59">
        <v>0.88695900000000005</v>
      </c>
      <c r="AO59">
        <v>0</v>
      </c>
      <c r="AP59">
        <v>0.74054600000000004</v>
      </c>
      <c r="AQ59">
        <v>40.642068000000002</v>
      </c>
      <c r="AR59">
        <v>38.293343999999998</v>
      </c>
      <c r="AS59">
        <v>31.495235000000001</v>
      </c>
      <c r="AT59">
        <v>10.837063000000001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74.622331000000031</v>
      </c>
      <c r="BA59">
        <f t="shared" si="1"/>
        <v>1917.4890739999998</v>
      </c>
      <c r="BD59">
        <v>5.72</v>
      </c>
      <c r="BE59">
        <v>1.88</v>
      </c>
      <c r="BF59">
        <v>2.92</v>
      </c>
      <c r="BG59">
        <v>1.77</v>
      </c>
      <c r="BH59">
        <v>9</v>
      </c>
      <c r="BI59">
        <v>1.3</v>
      </c>
      <c r="BJ59">
        <v>1.29</v>
      </c>
      <c r="BK59">
        <v>1.73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1.93</v>
      </c>
      <c r="BR59">
        <v>1.03</v>
      </c>
      <c r="BS59">
        <v>1.58</v>
      </c>
      <c r="BT59">
        <v>2.5942370000000001</v>
      </c>
      <c r="BU59">
        <v>1.292867</v>
      </c>
      <c r="BV59">
        <v>2.2658689999999999</v>
      </c>
      <c r="BW59">
        <v>1.872044</v>
      </c>
      <c r="BX59">
        <v>0.944079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4.4405650000000003</v>
      </c>
      <c r="CK59">
        <v>0.90098199999999995</v>
      </c>
      <c r="CL59">
        <v>1.8673630000000001</v>
      </c>
      <c r="CM59">
        <v>3.3835139999999999</v>
      </c>
      <c r="CN59">
        <v>3.4131680000000002</v>
      </c>
      <c r="CO59">
        <v>1.985843</v>
      </c>
      <c r="CP59">
        <v>1.9966489999999999</v>
      </c>
      <c r="CQ59">
        <v>1.7065840000000001</v>
      </c>
      <c r="CR59">
        <v>0.81717499999999998</v>
      </c>
      <c r="CS59">
        <v>2.6914389999999999</v>
      </c>
      <c r="CT59">
        <v>0</v>
      </c>
      <c r="CU59">
        <v>0</v>
      </c>
      <c r="CV59">
        <v>0</v>
      </c>
      <c r="CW59">
        <v>0.92514399999999997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74.622331000000031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308.87786599999998</v>
      </c>
      <c r="L60">
        <v>405.89827000000002</v>
      </c>
      <c r="M60">
        <v>89.518784999999994</v>
      </c>
      <c r="N60">
        <v>114.78770799999999</v>
      </c>
      <c r="O60">
        <v>60.112765000000003</v>
      </c>
      <c r="P60">
        <v>94.835763</v>
      </c>
      <c r="Q60">
        <v>16.079754999999999</v>
      </c>
      <c r="R60">
        <v>40.208396999999998</v>
      </c>
      <c r="S60">
        <v>19.316632999999999</v>
      </c>
      <c r="T60">
        <v>0.53956000000000004</v>
      </c>
      <c r="U60">
        <v>336.23741200000001</v>
      </c>
      <c r="V60">
        <v>12.923907</v>
      </c>
      <c r="W60">
        <v>33.529134999999997</v>
      </c>
      <c r="X60">
        <v>140.92237700000001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8.0280629999999995</v>
      </c>
      <c r="AG60">
        <v>41.473638000000001</v>
      </c>
      <c r="AH60">
        <v>0</v>
      </c>
      <c r="AI60">
        <v>0</v>
      </c>
      <c r="AJ60">
        <v>0</v>
      </c>
      <c r="AK60">
        <v>25.586493999999998</v>
      </c>
      <c r="AL60">
        <v>0</v>
      </c>
      <c r="AM60">
        <v>0</v>
      </c>
      <c r="AN60">
        <v>0.88695900000000005</v>
      </c>
      <c r="AO60">
        <v>0</v>
      </c>
      <c r="AP60">
        <v>0.74054600000000004</v>
      </c>
      <c r="AQ60">
        <v>40.642068000000002</v>
      </c>
      <c r="AR60">
        <v>38.293343999999998</v>
      </c>
      <c r="AS60">
        <v>31.495235000000001</v>
      </c>
      <c r="AT60">
        <v>10.837063000000001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74.62286800000004</v>
      </c>
      <c r="BA60">
        <f t="shared" si="1"/>
        <v>1946.3946109999997</v>
      </c>
      <c r="BD60">
        <v>5.72</v>
      </c>
      <c r="BE60">
        <v>1.88</v>
      </c>
      <c r="BF60">
        <v>2.92</v>
      </c>
      <c r="BG60">
        <v>1.77</v>
      </c>
      <c r="BH60">
        <v>9</v>
      </c>
      <c r="BI60">
        <v>1.3</v>
      </c>
      <c r="BJ60">
        <v>1.29</v>
      </c>
      <c r="BK60">
        <v>1.73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1.93</v>
      </c>
      <c r="BR60">
        <v>1.03</v>
      </c>
      <c r="BS60">
        <v>1.58</v>
      </c>
      <c r="BT60">
        <v>2.5942370000000001</v>
      </c>
      <c r="BU60">
        <v>1.292867</v>
      </c>
      <c r="BV60">
        <v>2.2664059999999999</v>
      </c>
      <c r="BW60">
        <v>1.872044</v>
      </c>
      <c r="BX60">
        <v>0.944079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4.4405650000000003</v>
      </c>
      <c r="CK60">
        <v>0.90098199999999995</v>
      </c>
      <c r="CL60">
        <v>1.8673630000000001</v>
      </c>
      <c r="CM60">
        <v>3.3835139999999999</v>
      </c>
      <c r="CN60">
        <v>3.4131680000000002</v>
      </c>
      <c r="CO60">
        <v>1.985843</v>
      </c>
      <c r="CP60">
        <v>1.9966489999999999</v>
      </c>
      <c r="CQ60">
        <v>1.7065840000000001</v>
      </c>
      <c r="CR60">
        <v>0.81717499999999998</v>
      </c>
      <c r="CS60">
        <v>2.6914389999999999</v>
      </c>
      <c r="CT60">
        <v>0</v>
      </c>
      <c r="CU60">
        <v>0</v>
      </c>
      <c r="CV60">
        <v>0</v>
      </c>
      <c r="CW60">
        <v>0.92514399999999997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74.62286800000004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313.69536599999998</v>
      </c>
      <c r="L61">
        <v>421.63723499999998</v>
      </c>
      <c r="M61">
        <v>89.518784999999994</v>
      </c>
      <c r="N61">
        <v>114.78770799999999</v>
      </c>
      <c r="O61">
        <v>60.112765000000003</v>
      </c>
      <c r="P61">
        <v>94.835763</v>
      </c>
      <c r="Q61">
        <v>16.079754999999999</v>
      </c>
      <c r="R61">
        <v>40.208396999999998</v>
      </c>
      <c r="S61">
        <v>19.316632999999999</v>
      </c>
      <c r="T61">
        <v>0.53956000000000004</v>
      </c>
      <c r="U61">
        <v>336.23741200000001</v>
      </c>
      <c r="V61">
        <v>12.923907</v>
      </c>
      <c r="W61">
        <v>33.529134999999997</v>
      </c>
      <c r="X61">
        <v>140.92237700000001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8.0280629999999995</v>
      </c>
      <c r="AG61">
        <v>41.473638000000001</v>
      </c>
      <c r="AH61">
        <v>0</v>
      </c>
      <c r="AI61">
        <v>0</v>
      </c>
      <c r="AJ61">
        <v>0</v>
      </c>
      <c r="AK61">
        <v>25.586493999999998</v>
      </c>
      <c r="AL61">
        <v>0</v>
      </c>
      <c r="AM61">
        <v>0</v>
      </c>
      <c r="AN61">
        <v>0.88695900000000005</v>
      </c>
      <c r="AO61">
        <v>0</v>
      </c>
      <c r="AP61">
        <v>0.74054600000000004</v>
      </c>
      <c r="AQ61">
        <v>40.642068000000002</v>
      </c>
      <c r="AR61">
        <v>42.548160000000003</v>
      </c>
      <c r="AS61">
        <v>31.495235000000001</v>
      </c>
      <c r="AT61">
        <v>10.837063000000001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74.672868000000037</v>
      </c>
      <c r="BA61">
        <f t="shared" si="1"/>
        <v>1971.2558919999999</v>
      </c>
      <c r="BD61">
        <v>5.72</v>
      </c>
      <c r="BE61">
        <v>1.88</v>
      </c>
      <c r="BF61">
        <v>2.92</v>
      </c>
      <c r="BG61">
        <v>1.77</v>
      </c>
      <c r="BH61">
        <v>9</v>
      </c>
      <c r="BI61">
        <v>1.3</v>
      </c>
      <c r="BJ61">
        <v>1.29</v>
      </c>
      <c r="BK61">
        <v>1.78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1.93</v>
      </c>
      <c r="BR61">
        <v>1.03</v>
      </c>
      <c r="BS61">
        <v>1.58</v>
      </c>
      <c r="BT61">
        <v>2.5942370000000001</v>
      </c>
      <c r="BU61">
        <v>1.292867</v>
      </c>
      <c r="BV61">
        <v>2.2664059999999999</v>
      </c>
      <c r="BW61">
        <v>1.872044</v>
      </c>
      <c r="BX61">
        <v>0.944079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4.4405650000000003</v>
      </c>
      <c r="CK61">
        <v>0.90098199999999995</v>
      </c>
      <c r="CL61">
        <v>1.8673630000000001</v>
      </c>
      <c r="CM61">
        <v>3.3835139999999999</v>
      </c>
      <c r="CN61">
        <v>3.4131680000000002</v>
      </c>
      <c r="CO61">
        <v>1.985843</v>
      </c>
      <c r="CP61">
        <v>1.9966489999999999</v>
      </c>
      <c r="CQ61">
        <v>1.7065840000000001</v>
      </c>
      <c r="CR61">
        <v>0.81717499999999998</v>
      </c>
      <c r="CS61">
        <v>2.6914389999999999</v>
      </c>
      <c r="CT61">
        <v>0</v>
      </c>
      <c r="CU61">
        <v>0</v>
      </c>
      <c r="CV61">
        <v>0</v>
      </c>
      <c r="CW61">
        <v>0.92514399999999997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74.672868000000037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325.57272</v>
      </c>
      <c r="L62">
        <v>421.63723499999998</v>
      </c>
      <c r="M62">
        <v>89.518784999999994</v>
      </c>
      <c r="N62">
        <v>114.78770799999999</v>
      </c>
      <c r="O62">
        <v>60.112765000000003</v>
      </c>
      <c r="P62">
        <v>94.835763</v>
      </c>
      <c r="Q62">
        <v>16.079754999999999</v>
      </c>
      <c r="R62">
        <v>40.208396999999998</v>
      </c>
      <c r="S62">
        <v>19.316632999999999</v>
      </c>
      <c r="T62">
        <v>0.53956000000000004</v>
      </c>
      <c r="U62">
        <v>336.23741200000001</v>
      </c>
      <c r="V62">
        <v>12.923907</v>
      </c>
      <c r="W62">
        <v>33.529134999999997</v>
      </c>
      <c r="X62">
        <v>140.92237700000001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8.0280629999999995</v>
      </c>
      <c r="AG62">
        <v>41.473638000000001</v>
      </c>
      <c r="AH62">
        <v>0</v>
      </c>
      <c r="AI62">
        <v>0</v>
      </c>
      <c r="AJ62">
        <v>0</v>
      </c>
      <c r="AK62">
        <v>25.586493999999998</v>
      </c>
      <c r="AL62">
        <v>0</v>
      </c>
      <c r="AM62">
        <v>0</v>
      </c>
      <c r="AN62">
        <v>0.88695900000000005</v>
      </c>
      <c r="AO62">
        <v>0</v>
      </c>
      <c r="AP62">
        <v>0.74054600000000004</v>
      </c>
      <c r="AQ62">
        <v>40.642068000000002</v>
      </c>
      <c r="AR62">
        <v>42.548160000000003</v>
      </c>
      <c r="AS62">
        <v>31.495235000000001</v>
      </c>
      <c r="AT62">
        <v>10.837063000000001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74.612868000000034</v>
      </c>
      <c r="BA62">
        <f t="shared" si="1"/>
        <v>1983.0732459999999</v>
      </c>
      <c r="BD62">
        <v>5.72</v>
      </c>
      <c r="BE62">
        <v>1.88</v>
      </c>
      <c r="BF62">
        <v>2.92</v>
      </c>
      <c r="BG62">
        <v>1.77</v>
      </c>
      <c r="BH62">
        <v>9</v>
      </c>
      <c r="BI62">
        <v>1.27</v>
      </c>
      <c r="BJ62">
        <v>1.26</v>
      </c>
      <c r="BK62">
        <v>1.78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1.93</v>
      </c>
      <c r="BR62">
        <v>1.03</v>
      </c>
      <c r="BS62">
        <v>1.58</v>
      </c>
      <c r="BT62">
        <v>2.5942370000000001</v>
      </c>
      <c r="BU62">
        <v>1.292867</v>
      </c>
      <c r="BV62">
        <v>2.2664059999999999</v>
      </c>
      <c r="BW62">
        <v>1.872044</v>
      </c>
      <c r="BX62">
        <v>0.944079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4.4405650000000003</v>
      </c>
      <c r="CK62">
        <v>0.90098199999999995</v>
      </c>
      <c r="CL62">
        <v>1.8673630000000001</v>
      </c>
      <c r="CM62">
        <v>3.3835139999999999</v>
      </c>
      <c r="CN62">
        <v>3.4131680000000002</v>
      </c>
      <c r="CO62">
        <v>1.985843</v>
      </c>
      <c r="CP62">
        <v>1.9966489999999999</v>
      </c>
      <c r="CQ62">
        <v>1.7065840000000001</v>
      </c>
      <c r="CR62">
        <v>0.81717499999999998</v>
      </c>
      <c r="CS62">
        <v>2.6914389999999999</v>
      </c>
      <c r="CT62">
        <v>0</v>
      </c>
      <c r="CU62">
        <v>0</v>
      </c>
      <c r="CV62">
        <v>0</v>
      </c>
      <c r="CW62">
        <v>0.92514399999999997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74.612868000000034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330.078913</v>
      </c>
      <c r="L63">
        <v>421.63723499999998</v>
      </c>
      <c r="M63">
        <v>89.518784999999994</v>
      </c>
      <c r="N63">
        <v>114.78770799999999</v>
      </c>
      <c r="O63">
        <v>60.112765000000003</v>
      </c>
      <c r="P63">
        <v>94.835763</v>
      </c>
      <c r="Q63">
        <v>18.135463000000001</v>
      </c>
      <c r="R63">
        <v>40.208396999999998</v>
      </c>
      <c r="S63">
        <v>22.233007000000001</v>
      </c>
      <c r="T63">
        <v>0.53956000000000004</v>
      </c>
      <c r="U63">
        <v>336.23741200000001</v>
      </c>
      <c r="V63">
        <v>12.923907</v>
      </c>
      <c r="W63">
        <v>33.529134999999997</v>
      </c>
      <c r="X63">
        <v>140.92237700000001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8.0280629999999995</v>
      </c>
      <c r="AG63">
        <v>41.473638000000001</v>
      </c>
      <c r="AH63">
        <v>0</v>
      </c>
      <c r="AI63">
        <v>3.8115209999999999</v>
      </c>
      <c r="AJ63">
        <v>0</v>
      </c>
      <c r="AK63">
        <v>25.586493999999998</v>
      </c>
      <c r="AL63">
        <v>0</v>
      </c>
      <c r="AM63">
        <v>0</v>
      </c>
      <c r="AN63">
        <v>0.88695900000000005</v>
      </c>
      <c r="AO63">
        <v>0</v>
      </c>
      <c r="AP63">
        <v>0.74054600000000004</v>
      </c>
      <c r="AQ63">
        <v>40.642068000000002</v>
      </c>
      <c r="AR63">
        <v>38.293343999999998</v>
      </c>
      <c r="AS63">
        <v>31.495235000000001</v>
      </c>
      <c r="AT63">
        <v>10.837063000000001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74.612868000000034</v>
      </c>
      <c r="BA63">
        <f t="shared" si="1"/>
        <v>1992.1082260000001</v>
      </c>
      <c r="BD63">
        <v>5.72</v>
      </c>
      <c r="BE63">
        <v>1.88</v>
      </c>
      <c r="BF63">
        <v>2.92</v>
      </c>
      <c r="BG63">
        <v>1.77</v>
      </c>
      <c r="BH63">
        <v>9</v>
      </c>
      <c r="BI63">
        <v>1.27</v>
      </c>
      <c r="BJ63">
        <v>1.26</v>
      </c>
      <c r="BK63">
        <v>1.78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1.93</v>
      </c>
      <c r="BR63">
        <v>1.03</v>
      </c>
      <c r="BS63">
        <v>1.58</v>
      </c>
      <c r="BT63">
        <v>2.5942370000000001</v>
      </c>
      <c r="BU63">
        <v>1.292867</v>
      </c>
      <c r="BV63">
        <v>2.2664059999999999</v>
      </c>
      <c r="BW63">
        <v>1.872044</v>
      </c>
      <c r="BX63">
        <v>0.944079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4.4405650000000003</v>
      </c>
      <c r="CK63">
        <v>0.90098199999999995</v>
      </c>
      <c r="CL63">
        <v>1.8673630000000001</v>
      </c>
      <c r="CM63">
        <v>3.3835139999999999</v>
      </c>
      <c r="CN63">
        <v>3.4131680000000002</v>
      </c>
      <c r="CO63">
        <v>1.985843</v>
      </c>
      <c r="CP63">
        <v>1.9966489999999999</v>
      </c>
      <c r="CQ63">
        <v>1.7065840000000001</v>
      </c>
      <c r="CR63">
        <v>0.81717499999999998</v>
      </c>
      <c r="CS63">
        <v>2.6914389999999999</v>
      </c>
      <c r="CT63">
        <v>0</v>
      </c>
      <c r="CU63">
        <v>0</v>
      </c>
      <c r="CV63">
        <v>0</v>
      </c>
      <c r="CW63">
        <v>0.92514399999999997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74.612868000000034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330.078913</v>
      </c>
      <c r="L64">
        <v>421.63723499999998</v>
      </c>
      <c r="M64">
        <v>89.518784999999994</v>
      </c>
      <c r="N64">
        <v>114.78770799999999</v>
      </c>
      <c r="O64">
        <v>60.112765000000003</v>
      </c>
      <c r="P64">
        <v>94.835763</v>
      </c>
      <c r="Q64">
        <v>20.415794000000002</v>
      </c>
      <c r="R64">
        <v>40.208396999999998</v>
      </c>
      <c r="S64">
        <v>25.091851999999999</v>
      </c>
      <c r="T64">
        <v>0.53956000000000004</v>
      </c>
      <c r="U64">
        <v>336.23741200000001</v>
      </c>
      <c r="V64">
        <v>12.923907</v>
      </c>
      <c r="W64">
        <v>33.529134999999997</v>
      </c>
      <c r="X64">
        <v>140.92237700000001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8.0280629999999995</v>
      </c>
      <c r="AG64">
        <v>41.473638000000001</v>
      </c>
      <c r="AH64">
        <v>0</v>
      </c>
      <c r="AI64">
        <v>16.516590000000001</v>
      </c>
      <c r="AJ64">
        <v>0</v>
      </c>
      <c r="AK64">
        <v>25.586493999999998</v>
      </c>
      <c r="AL64">
        <v>0</v>
      </c>
      <c r="AM64">
        <v>0</v>
      </c>
      <c r="AN64">
        <v>0.88695900000000005</v>
      </c>
      <c r="AO64">
        <v>0</v>
      </c>
      <c r="AP64">
        <v>0.74054600000000004</v>
      </c>
      <c r="AQ64">
        <v>40.642068000000002</v>
      </c>
      <c r="AR64">
        <v>38.293343999999998</v>
      </c>
      <c r="AS64">
        <v>31.495235000000001</v>
      </c>
      <c r="AT64">
        <v>10.837063000000001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74.612868000000034</v>
      </c>
      <c r="BA64">
        <f t="shared" si="1"/>
        <v>2009.9524709999998</v>
      </c>
      <c r="BD64">
        <v>5.72</v>
      </c>
      <c r="BE64">
        <v>1.88</v>
      </c>
      <c r="BF64">
        <v>2.92</v>
      </c>
      <c r="BG64">
        <v>1.77</v>
      </c>
      <c r="BH64">
        <v>9</v>
      </c>
      <c r="BI64">
        <v>1.27</v>
      </c>
      <c r="BJ64">
        <v>1.26</v>
      </c>
      <c r="BK64">
        <v>1.78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1.93</v>
      </c>
      <c r="BR64">
        <v>1.03</v>
      </c>
      <c r="BS64">
        <v>1.58</v>
      </c>
      <c r="BT64">
        <v>2.5942370000000001</v>
      </c>
      <c r="BU64">
        <v>1.292867</v>
      </c>
      <c r="BV64">
        <v>2.2664059999999999</v>
      </c>
      <c r="BW64">
        <v>1.872044</v>
      </c>
      <c r="BX64">
        <v>0.944079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4.4405650000000003</v>
      </c>
      <c r="CK64">
        <v>0.90098199999999995</v>
      </c>
      <c r="CL64">
        <v>1.8673630000000001</v>
      </c>
      <c r="CM64">
        <v>3.3835139999999999</v>
      </c>
      <c r="CN64">
        <v>3.4131680000000002</v>
      </c>
      <c r="CO64">
        <v>1.985843</v>
      </c>
      <c r="CP64">
        <v>1.9966489999999999</v>
      </c>
      <c r="CQ64">
        <v>1.7065840000000001</v>
      </c>
      <c r="CR64">
        <v>0.81717499999999998</v>
      </c>
      <c r="CS64">
        <v>2.6914389999999999</v>
      </c>
      <c r="CT64">
        <v>0</v>
      </c>
      <c r="CU64">
        <v>0</v>
      </c>
      <c r="CV64">
        <v>0</v>
      </c>
      <c r="CW64">
        <v>0.92514399999999997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74.612868000000034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330.078913</v>
      </c>
      <c r="L65">
        <v>421.63723499999998</v>
      </c>
      <c r="M65">
        <v>89.518784999999994</v>
      </c>
      <c r="N65">
        <v>114.78770799999999</v>
      </c>
      <c r="O65">
        <v>60.112765000000003</v>
      </c>
      <c r="P65">
        <v>94.835763</v>
      </c>
      <c r="Q65">
        <v>20.415794000000002</v>
      </c>
      <c r="R65">
        <v>40.208396999999998</v>
      </c>
      <c r="S65">
        <v>25.091851999999999</v>
      </c>
      <c r="T65">
        <v>0.53956000000000004</v>
      </c>
      <c r="U65">
        <v>336.23741200000001</v>
      </c>
      <c r="V65">
        <v>12.923907</v>
      </c>
      <c r="W65">
        <v>31.581603000000001</v>
      </c>
      <c r="X65">
        <v>140.92237700000001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8.0280629999999995</v>
      </c>
      <c r="AG65">
        <v>41.473638000000001</v>
      </c>
      <c r="AH65">
        <v>18.265944999999999</v>
      </c>
      <c r="AI65">
        <v>0</v>
      </c>
      <c r="AJ65">
        <v>0</v>
      </c>
      <c r="AK65">
        <v>25.586493999999998</v>
      </c>
      <c r="AL65">
        <v>0</v>
      </c>
      <c r="AM65">
        <v>0</v>
      </c>
      <c r="AN65">
        <v>0.88695900000000005</v>
      </c>
      <c r="AO65">
        <v>0</v>
      </c>
      <c r="AP65">
        <v>0.74054600000000004</v>
      </c>
      <c r="AQ65">
        <v>40.642068000000002</v>
      </c>
      <c r="AR65">
        <v>42.548160000000003</v>
      </c>
      <c r="AS65">
        <v>28.514203999999999</v>
      </c>
      <c r="AT65">
        <v>10.837063000000001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74.757552000000032</v>
      </c>
      <c r="BA65">
        <f t="shared" si="1"/>
        <v>2011.1727630000003</v>
      </c>
      <c r="BD65">
        <v>5.72</v>
      </c>
      <c r="BE65">
        <v>1.88</v>
      </c>
      <c r="BF65">
        <v>2.92</v>
      </c>
      <c r="BG65">
        <v>1.77</v>
      </c>
      <c r="BH65">
        <v>9</v>
      </c>
      <c r="BI65">
        <v>1.27</v>
      </c>
      <c r="BJ65">
        <v>1.26</v>
      </c>
      <c r="BK65">
        <v>1.78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1.93</v>
      </c>
      <c r="BR65">
        <v>1.03</v>
      </c>
      <c r="BS65">
        <v>1.58</v>
      </c>
      <c r="BT65">
        <v>2.5942370000000001</v>
      </c>
      <c r="BU65">
        <v>1.292867</v>
      </c>
      <c r="BV65">
        <v>2.2664059999999999</v>
      </c>
      <c r="BW65">
        <v>1.872044</v>
      </c>
      <c r="BX65">
        <v>0.944079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4.4405650000000003</v>
      </c>
      <c r="CK65">
        <v>0.90098199999999995</v>
      </c>
      <c r="CL65">
        <v>1.8673630000000001</v>
      </c>
      <c r="CM65">
        <v>3.3835139999999999</v>
      </c>
      <c r="CN65">
        <v>3.4131680000000002</v>
      </c>
      <c r="CO65">
        <v>1.985843</v>
      </c>
      <c r="CP65">
        <v>1.9966489999999999</v>
      </c>
      <c r="CQ65">
        <v>1.7065840000000001</v>
      </c>
      <c r="CR65">
        <v>0.81717499999999998</v>
      </c>
      <c r="CS65">
        <v>2.6914389999999999</v>
      </c>
      <c r="CT65">
        <v>0</v>
      </c>
      <c r="CU65">
        <v>0</v>
      </c>
      <c r="CV65">
        <v>0.14468400000000001</v>
      </c>
      <c r="CW65">
        <v>0.92514399999999997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74.757552000000032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330.078913</v>
      </c>
      <c r="L66">
        <v>421.63723499999998</v>
      </c>
      <c r="M66">
        <v>89.518784999999994</v>
      </c>
      <c r="N66">
        <v>114.78770799999999</v>
      </c>
      <c r="O66">
        <v>60.112765000000003</v>
      </c>
      <c r="P66">
        <v>94.835763</v>
      </c>
      <c r="Q66">
        <v>20.415794000000002</v>
      </c>
      <c r="R66">
        <v>40.208396999999998</v>
      </c>
      <c r="S66">
        <v>25.091851999999999</v>
      </c>
      <c r="T66">
        <v>0.53956000000000004</v>
      </c>
      <c r="U66">
        <v>336.23741200000001</v>
      </c>
      <c r="V66">
        <v>12.923907</v>
      </c>
      <c r="W66">
        <v>31.581603000000001</v>
      </c>
      <c r="X66">
        <v>140.92237700000001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8.0280629999999995</v>
      </c>
      <c r="AG66">
        <v>41.473638000000001</v>
      </c>
      <c r="AH66">
        <v>21.184730999999999</v>
      </c>
      <c r="AI66">
        <v>0</v>
      </c>
      <c r="AJ66">
        <v>0</v>
      </c>
      <c r="AK66">
        <v>25.586493999999998</v>
      </c>
      <c r="AL66">
        <v>0</v>
      </c>
      <c r="AM66">
        <v>0</v>
      </c>
      <c r="AN66">
        <v>0.88695900000000005</v>
      </c>
      <c r="AO66">
        <v>0</v>
      </c>
      <c r="AP66">
        <v>0.74054600000000004</v>
      </c>
      <c r="AQ66">
        <v>40.642068000000002</v>
      </c>
      <c r="AR66">
        <v>42.548160000000003</v>
      </c>
      <c r="AS66">
        <v>28.514203999999999</v>
      </c>
      <c r="AT66">
        <v>10.837063000000001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74.781665000000032</v>
      </c>
      <c r="BA66">
        <f t="shared" si="1"/>
        <v>2014.1156620000002</v>
      </c>
      <c r="BD66">
        <v>5.72</v>
      </c>
      <c r="BE66">
        <v>1.88</v>
      </c>
      <c r="BF66">
        <v>2.92</v>
      </c>
      <c r="BG66">
        <v>1.77</v>
      </c>
      <c r="BH66">
        <v>9</v>
      </c>
      <c r="BI66">
        <v>1.27</v>
      </c>
      <c r="BJ66">
        <v>1.26</v>
      </c>
      <c r="BK66">
        <v>1.78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1.93</v>
      </c>
      <c r="BR66">
        <v>1.03</v>
      </c>
      <c r="BS66">
        <v>1.58</v>
      </c>
      <c r="BT66">
        <v>2.5942370000000001</v>
      </c>
      <c r="BU66">
        <v>1.292867</v>
      </c>
      <c r="BV66">
        <v>2.2664059999999999</v>
      </c>
      <c r="BW66">
        <v>1.872044</v>
      </c>
      <c r="BX66">
        <v>0.944079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4.4405650000000003</v>
      </c>
      <c r="CK66">
        <v>0.90098199999999995</v>
      </c>
      <c r="CL66">
        <v>1.8673630000000001</v>
      </c>
      <c r="CM66">
        <v>3.3835139999999999</v>
      </c>
      <c r="CN66">
        <v>3.4131680000000002</v>
      </c>
      <c r="CO66">
        <v>1.985843</v>
      </c>
      <c r="CP66">
        <v>1.9966489999999999</v>
      </c>
      <c r="CQ66">
        <v>1.7065840000000001</v>
      </c>
      <c r="CR66">
        <v>0.81717499999999998</v>
      </c>
      <c r="CS66">
        <v>2.6914389999999999</v>
      </c>
      <c r="CT66">
        <v>0</v>
      </c>
      <c r="CU66">
        <v>0</v>
      </c>
      <c r="CV66">
        <v>0.168797</v>
      </c>
      <c r="CW66">
        <v>0.92514399999999997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74.781665000000032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330.078913</v>
      </c>
      <c r="L67">
        <v>421.63723499999998</v>
      </c>
      <c r="M67">
        <v>89.518784999999994</v>
      </c>
      <c r="N67">
        <v>114.78770799999999</v>
      </c>
      <c r="O67">
        <v>60.112765000000003</v>
      </c>
      <c r="P67">
        <v>94.835763</v>
      </c>
      <c r="Q67">
        <v>20.415794000000002</v>
      </c>
      <c r="R67">
        <v>40.208396999999998</v>
      </c>
      <c r="S67">
        <v>25.091851999999999</v>
      </c>
      <c r="T67">
        <v>0.53956000000000004</v>
      </c>
      <c r="U67">
        <v>336.23741200000001</v>
      </c>
      <c r="V67">
        <v>12.923907</v>
      </c>
      <c r="W67">
        <v>31.581603000000001</v>
      </c>
      <c r="X67">
        <v>140.92237700000001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8.0280629999999995</v>
      </c>
      <c r="AG67">
        <v>41.473638000000001</v>
      </c>
      <c r="AH67">
        <v>21.184730999999999</v>
      </c>
      <c r="AI67">
        <v>0</v>
      </c>
      <c r="AJ67">
        <v>0</v>
      </c>
      <c r="AK67">
        <v>25.586493999999998</v>
      </c>
      <c r="AL67">
        <v>0</v>
      </c>
      <c r="AM67">
        <v>0</v>
      </c>
      <c r="AN67">
        <v>0.88695900000000005</v>
      </c>
      <c r="AO67">
        <v>0</v>
      </c>
      <c r="AP67">
        <v>0</v>
      </c>
      <c r="AQ67">
        <v>40.642068000000002</v>
      </c>
      <c r="AR67">
        <v>42.548160000000003</v>
      </c>
      <c r="AS67">
        <v>28.514203999999999</v>
      </c>
      <c r="AT67">
        <v>10.837063000000001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74.846376000000021</v>
      </c>
      <c r="BA67">
        <f t="shared" si="1"/>
        <v>2013.4398270000002</v>
      </c>
      <c r="BD67">
        <v>5.72</v>
      </c>
      <c r="BE67">
        <v>1.88</v>
      </c>
      <c r="BF67">
        <v>2.92</v>
      </c>
      <c r="BG67">
        <v>1.77</v>
      </c>
      <c r="BH67">
        <v>9</v>
      </c>
      <c r="BI67">
        <v>1.27</v>
      </c>
      <c r="BJ67">
        <v>1.26</v>
      </c>
      <c r="BK67">
        <v>1.78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1.93</v>
      </c>
      <c r="BR67">
        <v>1.03</v>
      </c>
      <c r="BS67">
        <v>1.58</v>
      </c>
      <c r="BT67">
        <v>2.5942370000000001</v>
      </c>
      <c r="BU67">
        <v>1.292867</v>
      </c>
      <c r="BV67">
        <v>2.2664059999999999</v>
      </c>
      <c r="BW67">
        <v>1.872044</v>
      </c>
      <c r="BX67">
        <v>0.944079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4.4405650000000003</v>
      </c>
      <c r="CK67">
        <v>0.90098199999999995</v>
      </c>
      <c r="CL67">
        <v>1.8673630000000001</v>
      </c>
      <c r="CM67">
        <v>3.3835139999999999</v>
      </c>
      <c r="CN67">
        <v>3.4131680000000002</v>
      </c>
      <c r="CO67">
        <v>1.985843</v>
      </c>
      <c r="CP67">
        <v>2.0613600000000001</v>
      </c>
      <c r="CQ67">
        <v>1.7065840000000001</v>
      </c>
      <c r="CR67">
        <v>0.81717499999999998</v>
      </c>
      <c r="CS67">
        <v>2.6914389999999999</v>
      </c>
      <c r="CT67">
        <v>0</v>
      </c>
      <c r="CU67">
        <v>0</v>
      </c>
      <c r="CV67">
        <v>0.168797</v>
      </c>
      <c r="CW67">
        <v>0.92514399999999997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74.846376000000021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330.078913</v>
      </c>
      <c r="L68">
        <v>421.63723499999998</v>
      </c>
      <c r="M68">
        <v>89.518784999999994</v>
      </c>
      <c r="N68">
        <v>114.78770799999999</v>
      </c>
      <c r="O68">
        <v>60.112765000000003</v>
      </c>
      <c r="P68">
        <v>94.835763</v>
      </c>
      <c r="Q68">
        <v>20.415794000000002</v>
      </c>
      <c r="R68">
        <v>40.208396999999998</v>
      </c>
      <c r="S68">
        <v>25.091851999999999</v>
      </c>
      <c r="T68">
        <v>0.53956000000000004</v>
      </c>
      <c r="U68">
        <v>336.23741200000001</v>
      </c>
      <c r="V68">
        <v>12.923907</v>
      </c>
      <c r="W68">
        <v>31.581603000000001</v>
      </c>
      <c r="X68">
        <v>140.92237700000001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8.0280629999999995</v>
      </c>
      <c r="AG68">
        <v>41.473638000000001</v>
      </c>
      <c r="AH68">
        <v>21.184730999999999</v>
      </c>
      <c r="AI68">
        <v>0</v>
      </c>
      <c r="AJ68">
        <v>0</v>
      </c>
      <c r="AK68">
        <v>25.586493999999998</v>
      </c>
      <c r="AL68">
        <v>0</v>
      </c>
      <c r="AM68">
        <v>0</v>
      </c>
      <c r="AN68">
        <v>0.88695900000000005</v>
      </c>
      <c r="AO68">
        <v>0</v>
      </c>
      <c r="AP68">
        <v>0.24684900000000001</v>
      </c>
      <c r="AQ68">
        <v>40.642068000000002</v>
      </c>
      <c r="AR68">
        <v>42.548160000000003</v>
      </c>
      <c r="AS68">
        <v>28.514203999999999</v>
      </c>
      <c r="AT68">
        <v>10.837063000000001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75.030778000000026</v>
      </c>
      <c r="BA68">
        <f t="shared" ref="BA68:BA99" si="4">SUM(B68:AZ68)</f>
        <v>2013.8710780000004</v>
      </c>
      <c r="BD68">
        <v>5.72</v>
      </c>
      <c r="BE68">
        <v>1.88</v>
      </c>
      <c r="BF68">
        <v>2.92</v>
      </c>
      <c r="BG68">
        <v>1.77</v>
      </c>
      <c r="BH68">
        <v>9</v>
      </c>
      <c r="BI68">
        <v>1.27</v>
      </c>
      <c r="BJ68">
        <v>1.26</v>
      </c>
      <c r="BK68">
        <v>1.78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1.93</v>
      </c>
      <c r="BR68">
        <v>1.03</v>
      </c>
      <c r="BS68">
        <v>1.58</v>
      </c>
      <c r="BT68">
        <v>2.5942370000000001</v>
      </c>
      <c r="BU68">
        <v>1.292867</v>
      </c>
      <c r="BV68">
        <v>2.2664059999999999</v>
      </c>
      <c r="BW68">
        <v>1.872044</v>
      </c>
      <c r="BX68">
        <v>0.944079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4.4405650000000003</v>
      </c>
      <c r="CK68">
        <v>0.90098199999999995</v>
      </c>
      <c r="CL68">
        <v>1.8673630000000001</v>
      </c>
      <c r="CM68">
        <v>3.3835139999999999</v>
      </c>
      <c r="CN68">
        <v>3.4131680000000002</v>
      </c>
      <c r="CO68">
        <v>1.985843</v>
      </c>
      <c r="CP68">
        <v>2.245762</v>
      </c>
      <c r="CQ68">
        <v>1.7065840000000001</v>
      </c>
      <c r="CR68">
        <v>0.81717499999999998</v>
      </c>
      <c r="CS68">
        <v>2.6914389999999999</v>
      </c>
      <c r="CT68">
        <v>0</v>
      </c>
      <c r="CU68">
        <v>0</v>
      </c>
      <c r="CV68">
        <v>0.168797</v>
      </c>
      <c r="CW68">
        <v>0.92514399999999997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75.030778000000026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330.078913</v>
      </c>
      <c r="L69">
        <v>421.63723499999998</v>
      </c>
      <c r="M69">
        <v>89.518784999999994</v>
      </c>
      <c r="N69">
        <v>114.78770799999999</v>
      </c>
      <c r="O69">
        <v>60.112765000000003</v>
      </c>
      <c r="P69">
        <v>94.481870000000001</v>
      </c>
      <c r="Q69">
        <v>20.415794000000002</v>
      </c>
      <c r="R69">
        <v>40.208396999999998</v>
      </c>
      <c r="S69">
        <v>25.091851999999999</v>
      </c>
      <c r="T69">
        <v>0.53956000000000004</v>
      </c>
      <c r="U69">
        <v>336.23741200000001</v>
      </c>
      <c r="V69">
        <v>12.923907</v>
      </c>
      <c r="W69">
        <v>31.581603000000001</v>
      </c>
      <c r="X69">
        <v>140.92237700000001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8.0280629999999995</v>
      </c>
      <c r="AG69">
        <v>41.473638000000001</v>
      </c>
      <c r="AH69">
        <v>21.184730999999999</v>
      </c>
      <c r="AI69">
        <v>0</v>
      </c>
      <c r="AJ69">
        <v>0</v>
      </c>
      <c r="AK69">
        <v>25.586493999999998</v>
      </c>
      <c r="AL69">
        <v>0</v>
      </c>
      <c r="AM69">
        <v>0</v>
      </c>
      <c r="AN69">
        <v>0.88695900000000005</v>
      </c>
      <c r="AO69">
        <v>0</v>
      </c>
      <c r="AP69">
        <v>0.24684900000000001</v>
      </c>
      <c r="AQ69">
        <v>40.642068000000002</v>
      </c>
      <c r="AR69">
        <v>42.548160000000003</v>
      </c>
      <c r="AS69">
        <v>30.733128000000001</v>
      </c>
      <c r="AT69">
        <v>10.837063000000001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75.12158300000003</v>
      </c>
      <c r="BA69">
        <f t="shared" si="4"/>
        <v>2015.8269140000004</v>
      </c>
      <c r="BD69">
        <v>5.72</v>
      </c>
      <c r="BE69">
        <v>1.88</v>
      </c>
      <c r="BF69">
        <v>2.92</v>
      </c>
      <c r="BG69">
        <v>1.77</v>
      </c>
      <c r="BH69">
        <v>9</v>
      </c>
      <c r="BI69">
        <v>1.27</v>
      </c>
      <c r="BJ69">
        <v>1.26</v>
      </c>
      <c r="BK69">
        <v>1.78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1.93</v>
      </c>
      <c r="BR69">
        <v>1.03</v>
      </c>
      <c r="BS69">
        <v>1.58</v>
      </c>
      <c r="BT69">
        <v>2.5942370000000001</v>
      </c>
      <c r="BU69">
        <v>1.292867</v>
      </c>
      <c r="BV69">
        <v>2.2664059999999999</v>
      </c>
      <c r="BW69">
        <v>1.872044</v>
      </c>
      <c r="BX69">
        <v>0.944079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4.4405650000000003</v>
      </c>
      <c r="CK69">
        <v>0.90098199999999995</v>
      </c>
      <c r="CL69">
        <v>1.8673630000000001</v>
      </c>
      <c r="CM69">
        <v>3.3835139999999999</v>
      </c>
      <c r="CN69">
        <v>3.4131680000000002</v>
      </c>
      <c r="CO69">
        <v>1.985843</v>
      </c>
      <c r="CP69">
        <v>2.3365670000000001</v>
      </c>
      <c r="CQ69">
        <v>1.7065840000000001</v>
      </c>
      <c r="CR69">
        <v>0.81717499999999998</v>
      </c>
      <c r="CS69">
        <v>2.6914389999999999</v>
      </c>
      <c r="CT69">
        <v>0</v>
      </c>
      <c r="CU69">
        <v>0</v>
      </c>
      <c r="CV69">
        <v>0.168797</v>
      </c>
      <c r="CW69">
        <v>0.92514399999999997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75.12158300000003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330.078913</v>
      </c>
      <c r="L70">
        <v>421.63723499999998</v>
      </c>
      <c r="M70">
        <v>89.518784999999994</v>
      </c>
      <c r="N70">
        <v>114.78770799999999</v>
      </c>
      <c r="O70">
        <v>60.112765000000003</v>
      </c>
      <c r="P70">
        <v>94.481870000000001</v>
      </c>
      <c r="Q70">
        <v>20.415794000000002</v>
      </c>
      <c r="R70">
        <v>40.208396999999998</v>
      </c>
      <c r="S70">
        <v>25.091851999999999</v>
      </c>
      <c r="T70">
        <v>0.53956000000000004</v>
      </c>
      <c r="U70">
        <v>336.23741200000001</v>
      </c>
      <c r="V70">
        <v>12.923907</v>
      </c>
      <c r="W70">
        <v>31.581603000000001</v>
      </c>
      <c r="X70">
        <v>140.92237700000001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8.0280629999999995</v>
      </c>
      <c r="AG70">
        <v>41.473638000000001</v>
      </c>
      <c r="AH70">
        <v>23.256125999999998</v>
      </c>
      <c r="AI70">
        <v>0</v>
      </c>
      <c r="AJ70">
        <v>0</v>
      </c>
      <c r="AK70">
        <v>25.586493999999998</v>
      </c>
      <c r="AL70">
        <v>0</v>
      </c>
      <c r="AM70">
        <v>0</v>
      </c>
      <c r="AN70">
        <v>0.88695900000000005</v>
      </c>
      <c r="AO70">
        <v>0</v>
      </c>
      <c r="AP70">
        <v>0.24684900000000001</v>
      </c>
      <c r="AQ70">
        <v>40.642068000000002</v>
      </c>
      <c r="AR70">
        <v>42.548160000000003</v>
      </c>
      <c r="AS70">
        <v>30.733128000000001</v>
      </c>
      <c r="AT70">
        <v>10.837063000000001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75.192431000000028</v>
      </c>
      <c r="BA70">
        <f t="shared" si="4"/>
        <v>2017.9691570000002</v>
      </c>
      <c r="BD70">
        <v>5.72</v>
      </c>
      <c r="BE70">
        <v>1.88</v>
      </c>
      <c r="BF70">
        <v>2.92</v>
      </c>
      <c r="BG70">
        <v>1.77</v>
      </c>
      <c r="BH70">
        <v>9</v>
      </c>
      <c r="BI70">
        <v>1.27</v>
      </c>
      <c r="BJ70">
        <v>1.26</v>
      </c>
      <c r="BK70">
        <v>1.78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1.93</v>
      </c>
      <c r="BR70">
        <v>1.03</v>
      </c>
      <c r="BS70">
        <v>1.58</v>
      </c>
      <c r="BT70">
        <v>2.5942370000000001</v>
      </c>
      <c r="BU70">
        <v>1.292867</v>
      </c>
      <c r="BV70">
        <v>2.2664059999999999</v>
      </c>
      <c r="BW70">
        <v>1.872044</v>
      </c>
      <c r="BX70">
        <v>0.944079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4.4405650000000003</v>
      </c>
      <c r="CK70">
        <v>0.90098199999999995</v>
      </c>
      <c r="CL70">
        <v>1.8673630000000001</v>
      </c>
      <c r="CM70">
        <v>3.3835139999999999</v>
      </c>
      <c r="CN70">
        <v>3.4131680000000002</v>
      </c>
      <c r="CO70">
        <v>1.985843</v>
      </c>
      <c r="CP70">
        <v>2.3913389999999999</v>
      </c>
      <c r="CQ70">
        <v>1.7065840000000001</v>
      </c>
      <c r="CR70">
        <v>0.81717499999999998</v>
      </c>
      <c r="CS70">
        <v>2.6914389999999999</v>
      </c>
      <c r="CT70">
        <v>0</v>
      </c>
      <c r="CU70">
        <v>0</v>
      </c>
      <c r="CV70">
        <v>0.18487300000000001</v>
      </c>
      <c r="CW70">
        <v>0.92514399999999997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75.192431000000028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330.078913</v>
      </c>
      <c r="L71">
        <v>421.63723499999998</v>
      </c>
      <c r="M71">
        <v>89.518784999999994</v>
      </c>
      <c r="N71">
        <v>114.78770799999999</v>
      </c>
      <c r="O71">
        <v>60.112765000000003</v>
      </c>
      <c r="P71">
        <v>94.481870000000001</v>
      </c>
      <c r="Q71">
        <v>20.768640000000001</v>
      </c>
      <c r="R71">
        <v>40.208396999999998</v>
      </c>
      <c r="S71">
        <v>25.091851999999999</v>
      </c>
      <c r="T71">
        <v>0.53956000000000004</v>
      </c>
      <c r="U71">
        <v>336.23741200000001</v>
      </c>
      <c r="V71">
        <v>12.923907</v>
      </c>
      <c r="W71">
        <v>33.272356000000002</v>
      </c>
      <c r="X71">
        <v>140.92237700000001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8.0280629999999995</v>
      </c>
      <c r="AG71">
        <v>41.473638000000001</v>
      </c>
      <c r="AH71">
        <v>37.661743000000001</v>
      </c>
      <c r="AI71">
        <v>0</v>
      </c>
      <c r="AJ71">
        <v>0</v>
      </c>
      <c r="AK71">
        <v>25.586493999999998</v>
      </c>
      <c r="AL71">
        <v>0</v>
      </c>
      <c r="AM71">
        <v>10.520269000000001</v>
      </c>
      <c r="AN71">
        <v>0.88695900000000005</v>
      </c>
      <c r="AO71">
        <v>0</v>
      </c>
      <c r="AP71">
        <v>0.24684900000000001</v>
      </c>
      <c r="AQ71">
        <v>40.642068000000002</v>
      </c>
      <c r="AR71">
        <v>42.548160000000003</v>
      </c>
      <c r="AS71">
        <v>30.733128000000001</v>
      </c>
      <c r="AT71">
        <v>10.837063000000001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75.505179000000041</v>
      </c>
      <c r="BA71">
        <f t="shared" si="4"/>
        <v>2045.2513900000004</v>
      </c>
      <c r="BD71">
        <v>5.72</v>
      </c>
      <c r="BE71">
        <v>1.88</v>
      </c>
      <c r="BF71">
        <v>2.92</v>
      </c>
      <c r="BG71">
        <v>1.77</v>
      </c>
      <c r="BH71">
        <v>9</v>
      </c>
      <c r="BI71">
        <v>1.36</v>
      </c>
      <c r="BJ71">
        <v>1.26</v>
      </c>
      <c r="BK71">
        <v>1.78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1.93</v>
      </c>
      <c r="BR71">
        <v>1.03</v>
      </c>
      <c r="BS71">
        <v>1.58</v>
      </c>
      <c r="BT71">
        <v>2.5942370000000001</v>
      </c>
      <c r="BU71">
        <v>1.292867</v>
      </c>
      <c r="BV71">
        <v>2.2664059999999999</v>
      </c>
      <c r="BW71">
        <v>1.872044</v>
      </c>
      <c r="BX71">
        <v>0.944079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4.4405650000000003</v>
      </c>
      <c r="CK71">
        <v>0.90098199999999995</v>
      </c>
      <c r="CL71">
        <v>1.8673630000000001</v>
      </c>
      <c r="CM71">
        <v>3.3835139999999999</v>
      </c>
      <c r="CN71">
        <v>3.4131680000000002</v>
      </c>
      <c r="CO71">
        <v>1.985843</v>
      </c>
      <c r="CP71">
        <v>2.44611</v>
      </c>
      <c r="CQ71">
        <v>1.7065840000000001</v>
      </c>
      <c r="CR71">
        <v>0.81717499999999998</v>
      </c>
      <c r="CS71">
        <v>2.6914389999999999</v>
      </c>
      <c r="CT71">
        <v>5.2766E-2</v>
      </c>
      <c r="CU71">
        <v>0</v>
      </c>
      <c r="CV71">
        <v>0.30008400000000002</v>
      </c>
      <c r="CW71">
        <v>0.92514399999999997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75.505179000000041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330.078913</v>
      </c>
      <c r="L72">
        <v>421.63723499999998</v>
      </c>
      <c r="M72">
        <v>89.518784999999994</v>
      </c>
      <c r="N72">
        <v>114.78770799999999</v>
      </c>
      <c r="O72">
        <v>60.112765000000003</v>
      </c>
      <c r="P72">
        <v>94.481870000000001</v>
      </c>
      <c r="Q72">
        <v>20.768640000000001</v>
      </c>
      <c r="R72">
        <v>40.208396999999998</v>
      </c>
      <c r="S72">
        <v>25.091851999999999</v>
      </c>
      <c r="T72">
        <v>0.53956000000000004</v>
      </c>
      <c r="U72">
        <v>336.23741200000001</v>
      </c>
      <c r="V72">
        <v>12.923907</v>
      </c>
      <c r="W72">
        <v>33.529134999999997</v>
      </c>
      <c r="X72">
        <v>140.92237700000001</v>
      </c>
      <c r="Y72">
        <v>0</v>
      </c>
      <c r="Z72">
        <v>6.3145860000000003</v>
      </c>
      <c r="AA72">
        <v>3.6535920000000002</v>
      </c>
      <c r="AB72">
        <v>0</v>
      </c>
      <c r="AC72">
        <v>0</v>
      </c>
      <c r="AD72">
        <v>9.0856080000000006</v>
      </c>
      <c r="AE72">
        <v>0</v>
      </c>
      <c r="AF72">
        <v>8.0280629999999995</v>
      </c>
      <c r="AG72">
        <v>41.473638000000001</v>
      </c>
      <c r="AH72">
        <v>56.492614000000003</v>
      </c>
      <c r="AI72">
        <v>0</v>
      </c>
      <c r="AJ72">
        <v>0</v>
      </c>
      <c r="AK72">
        <v>25.586493999999998</v>
      </c>
      <c r="AL72">
        <v>0</v>
      </c>
      <c r="AM72">
        <v>10.520269000000001</v>
      </c>
      <c r="AN72">
        <v>0.88695900000000005</v>
      </c>
      <c r="AO72">
        <v>0</v>
      </c>
      <c r="AP72">
        <v>0</v>
      </c>
      <c r="AQ72">
        <v>40.642068000000002</v>
      </c>
      <c r="AR72">
        <v>42.548160000000003</v>
      </c>
      <c r="AS72">
        <v>30.733128000000001</v>
      </c>
      <c r="AT72">
        <v>10.837063000000001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76.135107000000033</v>
      </c>
      <c r="BA72">
        <f t="shared" si="4"/>
        <v>2083.775905</v>
      </c>
      <c r="BD72">
        <v>5.72</v>
      </c>
      <c r="BE72">
        <v>1.88</v>
      </c>
      <c r="BF72">
        <v>2.92</v>
      </c>
      <c r="BG72">
        <v>1.77</v>
      </c>
      <c r="BH72">
        <v>9</v>
      </c>
      <c r="BI72">
        <v>1.36</v>
      </c>
      <c r="BJ72">
        <v>1.26</v>
      </c>
      <c r="BK72">
        <v>1.78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1.93</v>
      </c>
      <c r="BR72">
        <v>1.03</v>
      </c>
      <c r="BS72">
        <v>1.58</v>
      </c>
      <c r="BT72">
        <v>2.5942370000000001</v>
      </c>
      <c r="BU72">
        <v>1.292867</v>
      </c>
      <c r="BV72">
        <v>2.2664059999999999</v>
      </c>
      <c r="BW72">
        <v>1.872044</v>
      </c>
      <c r="BX72">
        <v>0.944079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4.4405650000000003</v>
      </c>
      <c r="CK72">
        <v>0.90098199999999995</v>
      </c>
      <c r="CL72">
        <v>1.8673630000000001</v>
      </c>
      <c r="CM72">
        <v>3.3835139999999999</v>
      </c>
      <c r="CN72">
        <v>3.4131680000000002</v>
      </c>
      <c r="CO72">
        <v>1.985843</v>
      </c>
      <c r="CP72">
        <v>2.5008810000000001</v>
      </c>
      <c r="CQ72">
        <v>1.7065840000000001</v>
      </c>
      <c r="CR72">
        <v>0.81717499999999998</v>
      </c>
      <c r="CS72">
        <v>2.6914389999999999</v>
      </c>
      <c r="CT72">
        <v>0.477881</v>
      </c>
      <c r="CU72">
        <v>0</v>
      </c>
      <c r="CV72">
        <v>0.45012600000000003</v>
      </c>
      <c r="CW72">
        <v>0.92514399999999997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76.135107000000033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330.078913</v>
      </c>
      <c r="L73">
        <v>421.63723499999998</v>
      </c>
      <c r="M73">
        <v>89.518784999999994</v>
      </c>
      <c r="N73">
        <v>114.78770799999999</v>
      </c>
      <c r="O73">
        <v>60.112765000000003</v>
      </c>
      <c r="P73">
        <v>94.481870000000001</v>
      </c>
      <c r="Q73">
        <v>20.768640000000001</v>
      </c>
      <c r="R73">
        <v>40.208396999999998</v>
      </c>
      <c r="S73">
        <v>25.091851999999999</v>
      </c>
      <c r="T73">
        <v>0.53956000000000004</v>
      </c>
      <c r="U73">
        <v>336.23741200000001</v>
      </c>
      <c r="V73">
        <v>12.923907</v>
      </c>
      <c r="W73">
        <v>33.529134999999997</v>
      </c>
      <c r="X73">
        <v>140.92237700000001</v>
      </c>
      <c r="Y73">
        <v>0</v>
      </c>
      <c r="Z73">
        <v>6.3145860000000003</v>
      </c>
      <c r="AA73">
        <v>13.472619999999999</v>
      </c>
      <c r="AB73">
        <v>3.342778</v>
      </c>
      <c r="AC73">
        <v>0</v>
      </c>
      <c r="AD73">
        <v>9.0856080000000006</v>
      </c>
      <c r="AE73">
        <v>0</v>
      </c>
      <c r="AF73">
        <v>8.0280629999999995</v>
      </c>
      <c r="AG73">
        <v>41.473638000000001</v>
      </c>
      <c r="AH73">
        <v>56.492614000000003</v>
      </c>
      <c r="AI73">
        <v>0</v>
      </c>
      <c r="AJ73">
        <v>0</v>
      </c>
      <c r="AK73">
        <v>25.586493999999998</v>
      </c>
      <c r="AL73">
        <v>0</v>
      </c>
      <c r="AM73">
        <v>15.748524</v>
      </c>
      <c r="AN73">
        <v>0.88695900000000005</v>
      </c>
      <c r="AO73">
        <v>0</v>
      </c>
      <c r="AP73">
        <v>0</v>
      </c>
      <c r="AQ73">
        <v>40.642068000000002</v>
      </c>
      <c r="AR73">
        <v>42.548160000000003</v>
      </c>
      <c r="AS73">
        <v>30.733128000000001</v>
      </c>
      <c r="AT73">
        <v>10.837063000000001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76.673811000000015</v>
      </c>
      <c r="BA73">
        <f t="shared" si="4"/>
        <v>2102.7046700000001</v>
      </c>
      <c r="BD73">
        <v>5.72</v>
      </c>
      <c r="BE73">
        <v>1.88</v>
      </c>
      <c r="BF73">
        <v>2.92</v>
      </c>
      <c r="BG73">
        <v>1.77</v>
      </c>
      <c r="BH73">
        <v>9</v>
      </c>
      <c r="BI73">
        <v>1.36</v>
      </c>
      <c r="BJ73">
        <v>1.33</v>
      </c>
      <c r="BK73">
        <v>1.78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1.93</v>
      </c>
      <c r="BR73">
        <v>1.03</v>
      </c>
      <c r="BS73">
        <v>1.58</v>
      </c>
      <c r="BT73">
        <v>2.5942370000000001</v>
      </c>
      <c r="BU73">
        <v>1.292867</v>
      </c>
      <c r="BV73">
        <v>2.2664059999999999</v>
      </c>
      <c r="BW73">
        <v>1.872044</v>
      </c>
      <c r="BX73">
        <v>0.944079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4.4937719999999999</v>
      </c>
      <c r="CK73">
        <v>0.90098199999999995</v>
      </c>
      <c r="CL73">
        <v>1.8673630000000001</v>
      </c>
      <c r="CM73">
        <v>3.3835139999999999</v>
      </c>
      <c r="CN73">
        <v>3.4131680000000002</v>
      </c>
      <c r="CO73">
        <v>1.985843</v>
      </c>
      <c r="CP73">
        <v>2.567993</v>
      </c>
      <c r="CQ73">
        <v>1.7065840000000001</v>
      </c>
      <c r="CR73">
        <v>0.81717499999999998</v>
      </c>
      <c r="CS73">
        <v>2.6914389999999999</v>
      </c>
      <c r="CT73">
        <v>0.477881</v>
      </c>
      <c r="CU73">
        <v>0.348385</v>
      </c>
      <c r="CV73">
        <v>0.45012600000000003</v>
      </c>
      <c r="CW73">
        <v>0.92514399999999997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76.673811000000015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330.078913</v>
      </c>
      <c r="L74">
        <v>421.63723499999998</v>
      </c>
      <c r="M74">
        <v>89.518784999999994</v>
      </c>
      <c r="N74">
        <v>114.78770799999999</v>
      </c>
      <c r="O74">
        <v>60.112765000000003</v>
      </c>
      <c r="P74">
        <v>94.481870000000001</v>
      </c>
      <c r="Q74">
        <v>20.768640000000001</v>
      </c>
      <c r="R74">
        <v>40.208396999999998</v>
      </c>
      <c r="S74">
        <v>25.091851999999999</v>
      </c>
      <c r="T74">
        <v>0.53956000000000004</v>
      </c>
      <c r="U74">
        <v>336.23741200000001</v>
      </c>
      <c r="V74">
        <v>12.923907</v>
      </c>
      <c r="W74">
        <v>33.529134999999997</v>
      </c>
      <c r="X74">
        <v>140.92237700000001</v>
      </c>
      <c r="Y74">
        <v>0</v>
      </c>
      <c r="Z74">
        <v>6.3145860000000003</v>
      </c>
      <c r="AA74">
        <v>17.126211999999999</v>
      </c>
      <c r="AB74">
        <v>13.103688999999999</v>
      </c>
      <c r="AC74">
        <v>1.5250710000000001</v>
      </c>
      <c r="AD74">
        <v>9.0856080000000006</v>
      </c>
      <c r="AE74">
        <v>0</v>
      </c>
      <c r="AF74">
        <v>16.056125999999999</v>
      </c>
      <c r="AG74">
        <v>41.473638000000001</v>
      </c>
      <c r="AH74">
        <v>69.768377999999998</v>
      </c>
      <c r="AI74">
        <v>0</v>
      </c>
      <c r="AJ74">
        <v>0</v>
      </c>
      <c r="AK74">
        <v>25.586493999999998</v>
      </c>
      <c r="AL74">
        <v>0</v>
      </c>
      <c r="AM74">
        <v>15.748524</v>
      </c>
      <c r="AN74">
        <v>0.88695900000000005</v>
      </c>
      <c r="AO74">
        <v>0</v>
      </c>
      <c r="AP74">
        <v>0</v>
      </c>
      <c r="AQ74">
        <v>40.642068000000002</v>
      </c>
      <c r="AR74">
        <v>42.548160000000003</v>
      </c>
      <c r="AS74">
        <v>30.733128000000001</v>
      </c>
      <c r="AT74">
        <v>10.837063000000001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76.907436000000033</v>
      </c>
      <c r="BA74">
        <f t="shared" si="4"/>
        <v>2139.1816960000001</v>
      </c>
      <c r="BD74">
        <v>5.72</v>
      </c>
      <c r="BE74">
        <v>1.88</v>
      </c>
      <c r="BF74">
        <v>2.92</v>
      </c>
      <c r="BG74">
        <v>1.77</v>
      </c>
      <c r="BH74">
        <v>9</v>
      </c>
      <c r="BI74">
        <v>1.36</v>
      </c>
      <c r="BJ74">
        <v>1.35</v>
      </c>
      <c r="BK74">
        <v>1.78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1.93</v>
      </c>
      <c r="BR74">
        <v>1.03</v>
      </c>
      <c r="BS74">
        <v>1.58</v>
      </c>
      <c r="BT74">
        <v>2.5942370000000001</v>
      </c>
      <c r="BU74">
        <v>1.292867</v>
      </c>
      <c r="BV74">
        <v>2.2664059999999999</v>
      </c>
      <c r="BW74">
        <v>1.872044</v>
      </c>
      <c r="BX74">
        <v>0.944079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4.4957279999999997</v>
      </c>
      <c r="CK74">
        <v>0.90098199999999995</v>
      </c>
      <c r="CL74">
        <v>1.8673630000000001</v>
      </c>
      <c r="CM74">
        <v>3.3835139999999999</v>
      </c>
      <c r="CN74">
        <v>3.4131680000000002</v>
      </c>
      <c r="CO74">
        <v>1.985843</v>
      </c>
      <c r="CP74">
        <v>2.6364580000000002</v>
      </c>
      <c r="CQ74">
        <v>1.7065840000000001</v>
      </c>
      <c r="CR74">
        <v>0.81717499999999998</v>
      </c>
      <c r="CS74">
        <v>2.6914389999999999</v>
      </c>
      <c r="CT74">
        <v>0.477881</v>
      </c>
      <c r="CU74">
        <v>0.38709500000000002</v>
      </c>
      <c r="CV74">
        <v>0.55462</v>
      </c>
      <c r="CW74">
        <v>0.92514399999999997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76.907436000000033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330.078913</v>
      </c>
      <c r="L75">
        <v>421.63723499999998</v>
      </c>
      <c r="M75">
        <v>89.518784999999994</v>
      </c>
      <c r="N75">
        <v>114.78770799999999</v>
      </c>
      <c r="O75">
        <v>60.112765000000003</v>
      </c>
      <c r="P75">
        <v>94.481870000000001</v>
      </c>
      <c r="Q75">
        <v>20.768640000000001</v>
      </c>
      <c r="R75">
        <v>40.208396999999998</v>
      </c>
      <c r="S75">
        <v>25.091851999999999</v>
      </c>
      <c r="T75">
        <v>0.53956000000000004</v>
      </c>
      <c r="U75">
        <v>336.23741200000001</v>
      </c>
      <c r="V75">
        <v>12.923907</v>
      </c>
      <c r="W75">
        <v>33.529134999999997</v>
      </c>
      <c r="X75">
        <v>140.92237700000001</v>
      </c>
      <c r="Y75">
        <v>0</v>
      </c>
      <c r="Z75">
        <v>10.5985</v>
      </c>
      <c r="AA75">
        <v>24.357279999999999</v>
      </c>
      <c r="AB75">
        <v>26.421315</v>
      </c>
      <c r="AC75">
        <v>13.344367999999999</v>
      </c>
      <c r="AD75">
        <v>14.747655</v>
      </c>
      <c r="AE75">
        <v>0</v>
      </c>
      <c r="AF75">
        <v>24.475802000000002</v>
      </c>
      <c r="AG75">
        <v>41.473638000000001</v>
      </c>
      <c r="AH75">
        <v>93.024503999999993</v>
      </c>
      <c r="AI75">
        <v>0</v>
      </c>
      <c r="AJ75">
        <v>0</v>
      </c>
      <c r="AK75">
        <v>25.586493999999998</v>
      </c>
      <c r="AL75">
        <v>0</v>
      </c>
      <c r="AM75">
        <v>15.748524</v>
      </c>
      <c r="AN75">
        <v>0.88695900000000005</v>
      </c>
      <c r="AO75">
        <v>0</v>
      </c>
      <c r="AP75">
        <v>0</v>
      </c>
      <c r="AQ75">
        <v>40.642068000000002</v>
      </c>
      <c r="AR75">
        <v>42.548160000000003</v>
      </c>
      <c r="AS75">
        <v>28.514203999999999</v>
      </c>
      <c r="AT75">
        <v>10.837063000000001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77.864860000000022</v>
      </c>
      <c r="BA75">
        <f t="shared" si="4"/>
        <v>2211.9099499999998</v>
      </c>
      <c r="BD75">
        <v>6.2</v>
      </c>
      <c r="BE75">
        <v>1.88</v>
      </c>
      <c r="BF75">
        <v>2.92</v>
      </c>
      <c r="BG75">
        <v>1.77</v>
      </c>
      <c r="BH75">
        <v>9</v>
      </c>
      <c r="BI75">
        <v>1.36</v>
      </c>
      <c r="BJ75">
        <v>1.35</v>
      </c>
      <c r="BK75">
        <v>1.78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1.93</v>
      </c>
      <c r="BR75">
        <v>1.03</v>
      </c>
      <c r="BS75">
        <v>1.58</v>
      </c>
      <c r="BT75">
        <v>2.5942370000000001</v>
      </c>
      <c r="BU75">
        <v>1.292867</v>
      </c>
      <c r="BV75">
        <v>2.2664059999999999</v>
      </c>
      <c r="BW75">
        <v>1.872044</v>
      </c>
      <c r="BX75">
        <v>0.944079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4.4957279999999997</v>
      </c>
      <c r="CK75">
        <v>0.90098199999999995</v>
      </c>
      <c r="CL75">
        <v>1.8673630000000001</v>
      </c>
      <c r="CM75">
        <v>3.3835139999999999</v>
      </c>
      <c r="CN75">
        <v>3.4131680000000002</v>
      </c>
      <c r="CO75">
        <v>1.985843</v>
      </c>
      <c r="CP75">
        <v>2.7049020000000001</v>
      </c>
      <c r="CQ75">
        <v>1.7065840000000001</v>
      </c>
      <c r="CR75">
        <v>0.81717499999999998</v>
      </c>
      <c r="CS75">
        <v>2.6914389999999999</v>
      </c>
      <c r="CT75">
        <v>0.477881</v>
      </c>
      <c r="CU75">
        <v>0.61120200000000002</v>
      </c>
      <c r="CV75">
        <v>0.73949299999999996</v>
      </c>
      <c r="CW75">
        <v>0.92514399999999997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77.864860000000022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330.078913</v>
      </c>
      <c r="L76">
        <v>421.63723499999998</v>
      </c>
      <c r="M76">
        <v>89.518784999999994</v>
      </c>
      <c r="N76">
        <v>114.78770799999999</v>
      </c>
      <c r="O76">
        <v>60.112765000000003</v>
      </c>
      <c r="P76">
        <v>94.481870000000001</v>
      </c>
      <c r="Q76">
        <v>20.768640000000001</v>
      </c>
      <c r="R76">
        <v>40.208396999999998</v>
      </c>
      <c r="S76">
        <v>25.091851999999999</v>
      </c>
      <c r="T76">
        <v>0.53956000000000004</v>
      </c>
      <c r="U76">
        <v>336.23741200000001</v>
      </c>
      <c r="V76">
        <v>12.923907</v>
      </c>
      <c r="W76">
        <v>33.529134999999997</v>
      </c>
      <c r="X76">
        <v>140.92237700000001</v>
      </c>
      <c r="Y76">
        <v>0</v>
      </c>
      <c r="Z76">
        <v>12.629173</v>
      </c>
      <c r="AA76">
        <v>27.073117</v>
      </c>
      <c r="AB76">
        <v>39.631973000000002</v>
      </c>
      <c r="AC76">
        <v>19.336625999999999</v>
      </c>
      <c r="AD76">
        <v>27.256824999999999</v>
      </c>
      <c r="AE76">
        <v>0</v>
      </c>
      <c r="AF76">
        <v>34.853543000000002</v>
      </c>
      <c r="AG76">
        <v>41.473638000000001</v>
      </c>
      <c r="AH76">
        <v>93.024503999999993</v>
      </c>
      <c r="AI76">
        <v>0</v>
      </c>
      <c r="AJ76">
        <v>0</v>
      </c>
      <c r="AK76">
        <v>25.586493999999998</v>
      </c>
      <c r="AL76">
        <v>0</v>
      </c>
      <c r="AM76">
        <v>15.748524</v>
      </c>
      <c r="AN76">
        <v>0.88695900000000005</v>
      </c>
      <c r="AO76">
        <v>0</v>
      </c>
      <c r="AP76">
        <v>0.24684900000000001</v>
      </c>
      <c r="AQ76">
        <v>40.642068000000002</v>
      </c>
      <c r="AR76">
        <v>42.548160000000003</v>
      </c>
      <c r="AS76">
        <v>28.514203999999999</v>
      </c>
      <c r="AT76">
        <v>10.837063000000001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78.612282000000022</v>
      </c>
      <c r="BA76">
        <f t="shared" si="4"/>
        <v>2259.740558</v>
      </c>
      <c r="BD76">
        <v>6.28</v>
      </c>
      <c r="BE76">
        <v>1.88</v>
      </c>
      <c r="BF76">
        <v>2.92</v>
      </c>
      <c r="BG76">
        <v>1.77</v>
      </c>
      <c r="BH76">
        <v>9</v>
      </c>
      <c r="BI76">
        <v>1.36</v>
      </c>
      <c r="BJ76">
        <v>1.35</v>
      </c>
      <c r="BK76">
        <v>1.78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1.93</v>
      </c>
      <c r="BR76">
        <v>1.03</v>
      </c>
      <c r="BS76">
        <v>1.58</v>
      </c>
      <c r="BT76">
        <v>2.5942370000000001</v>
      </c>
      <c r="BU76">
        <v>1.292867</v>
      </c>
      <c r="BV76">
        <v>2.2664059999999999</v>
      </c>
      <c r="BW76">
        <v>1.872044</v>
      </c>
      <c r="BX76">
        <v>0.944079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4.4957279999999997</v>
      </c>
      <c r="CK76">
        <v>0.90098199999999995</v>
      </c>
      <c r="CL76">
        <v>1.8673630000000001</v>
      </c>
      <c r="CM76">
        <v>3.3835139999999999</v>
      </c>
      <c r="CN76">
        <v>3.4131680000000002</v>
      </c>
      <c r="CO76">
        <v>1.985843</v>
      </c>
      <c r="CP76">
        <v>2.7733460000000001</v>
      </c>
      <c r="CQ76">
        <v>1.7065840000000001</v>
      </c>
      <c r="CR76">
        <v>0.81717499999999998</v>
      </c>
      <c r="CS76">
        <v>2.6914389999999999</v>
      </c>
      <c r="CT76">
        <v>0.477881</v>
      </c>
      <c r="CU76">
        <v>1.21018</v>
      </c>
      <c r="CV76">
        <v>0.73949299999999996</v>
      </c>
      <c r="CW76">
        <v>0.92514399999999997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78.612282000000022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330.078913</v>
      </c>
      <c r="L77">
        <v>421.63723499999998</v>
      </c>
      <c r="M77">
        <v>89.518784999999994</v>
      </c>
      <c r="N77">
        <v>114.78770799999999</v>
      </c>
      <c r="O77">
        <v>60.112765000000003</v>
      </c>
      <c r="P77">
        <v>94.481870000000001</v>
      </c>
      <c r="Q77">
        <v>20.768640000000001</v>
      </c>
      <c r="R77">
        <v>40.208396999999998</v>
      </c>
      <c r="S77">
        <v>25.091851999999999</v>
      </c>
      <c r="T77">
        <v>0.53956000000000004</v>
      </c>
      <c r="U77">
        <v>336.23741200000001</v>
      </c>
      <c r="V77">
        <v>12.923907</v>
      </c>
      <c r="W77">
        <v>33.529134999999997</v>
      </c>
      <c r="X77">
        <v>140.92237700000001</v>
      </c>
      <c r="Y77">
        <v>0</v>
      </c>
      <c r="Z77">
        <v>12.629173</v>
      </c>
      <c r="AA77">
        <v>27.073117</v>
      </c>
      <c r="AB77">
        <v>39.631973000000002</v>
      </c>
      <c r="AC77">
        <v>19.336625999999999</v>
      </c>
      <c r="AD77">
        <v>27.256824999999999</v>
      </c>
      <c r="AE77">
        <v>0</v>
      </c>
      <c r="AF77">
        <v>34.853543000000002</v>
      </c>
      <c r="AG77">
        <v>41.473638000000001</v>
      </c>
      <c r="AH77">
        <v>116.280631</v>
      </c>
      <c r="AI77">
        <v>0</v>
      </c>
      <c r="AJ77">
        <v>0</v>
      </c>
      <c r="AK77">
        <v>25.586493999999998</v>
      </c>
      <c r="AL77">
        <v>0</v>
      </c>
      <c r="AM77">
        <v>15.748524</v>
      </c>
      <c r="AN77">
        <v>0.88695900000000005</v>
      </c>
      <c r="AO77">
        <v>0</v>
      </c>
      <c r="AP77">
        <v>0</v>
      </c>
      <c r="AQ77">
        <v>40.642068000000002</v>
      </c>
      <c r="AR77">
        <v>42.548160000000003</v>
      </c>
      <c r="AS77">
        <v>28.514203999999999</v>
      </c>
      <c r="AT77">
        <v>10.837063000000001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78.31559900000002</v>
      </c>
      <c r="BA77">
        <f t="shared" si="4"/>
        <v>2282.4531529999999</v>
      </c>
      <c r="BD77">
        <v>6.28</v>
      </c>
      <c r="BE77">
        <v>1.88</v>
      </c>
      <c r="BF77">
        <v>2.92</v>
      </c>
      <c r="BG77">
        <v>1.77</v>
      </c>
      <c r="BH77">
        <v>9</v>
      </c>
      <c r="BI77">
        <v>1.35</v>
      </c>
      <c r="BJ77">
        <v>1.34</v>
      </c>
      <c r="BK77">
        <v>1.8</v>
      </c>
      <c r="BL77">
        <v>0</v>
      </c>
      <c r="BM77">
        <v>0.19</v>
      </c>
      <c r="BN77">
        <v>3.44</v>
      </c>
      <c r="BO77">
        <v>3.09</v>
      </c>
      <c r="BP77">
        <v>0.24</v>
      </c>
      <c r="BQ77">
        <v>1.93</v>
      </c>
      <c r="BR77">
        <v>1.03</v>
      </c>
      <c r="BS77">
        <v>1.58</v>
      </c>
      <c r="BT77">
        <v>2.5942370000000001</v>
      </c>
      <c r="BU77">
        <v>1.292867</v>
      </c>
      <c r="BV77">
        <v>2.2664059999999999</v>
      </c>
      <c r="BW77">
        <v>1.872044</v>
      </c>
      <c r="BX77">
        <v>0.944079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4.4957279999999997</v>
      </c>
      <c r="CK77">
        <v>0.90098199999999995</v>
      </c>
      <c r="CL77">
        <v>1.8673630000000001</v>
      </c>
      <c r="CM77">
        <v>3.3835139999999999</v>
      </c>
      <c r="CN77">
        <v>3.4131680000000002</v>
      </c>
      <c r="CO77">
        <v>1.985843</v>
      </c>
      <c r="CP77">
        <v>2.84179</v>
      </c>
      <c r="CQ77">
        <v>1.7065840000000001</v>
      </c>
      <c r="CR77">
        <v>0.81717499999999998</v>
      </c>
      <c r="CS77">
        <v>2.6914389999999999</v>
      </c>
      <c r="CT77">
        <v>0.477881</v>
      </c>
      <c r="CU77">
        <v>1.21018</v>
      </c>
      <c r="CV77">
        <v>0.92436600000000002</v>
      </c>
      <c r="CW77">
        <v>0.92514399999999997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78.31559900000002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330.078913</v>
      </c>
      <c r="L78">
        <v>421.63723499999998</v>
      </c>
      <c r="M78">
        <v>89.518784999999994</v>
      </c>
      <c r="N78">
        <v>114.78770799999999</v>
      </c>
      <c r="O78">
        <v>60.112765000000003</v>
      </c>
      <c r="P78">
        <v>94.481870000000001</v>
      </c>
      <c r="Q78">
        <v>20.768640000000001</v>
      </c>
      <c r="R78">
        <v>40.208396999999998</v>
      </c>
      <c r="S78">
        <v>25.091851999999999</v>
      </c>
      <c r="T78">
        <v>0.53956000000000004</v>
      </c>
      <c r="U78">
        <v>336.23741200000001</v>
      </c>
      <c r="V78">
        <v>12.923907</v>
      </c>
      <c r="W78">
        <v>33.529134999999997</v>
      </c>
      <c r="X78">
        <v>140.92237700000001</v>
      </c>
      <c r="Y78">
        <v>0</v>
      </c>
      <c r="Z78">
        <v>12.629173</v>
      </c>
      <c r="AA78">
        <v>27.073117</v>
      </c>
      <c r="AB78">
        <v>39.631973000000002</v>
      </c>
      <c r="AC78">
        <v>19.336625999999999</v>
      </c>
      <c r="AD78">
        <v>27.256824999999999</v>
      </c>
      <c r="AE78">
        <v>0</v>
      </c>
      <c r="AF78">
        <v>34.853543000000002</v>
      </c>
      <c r="AG78">
        <v>41.473638000000001</v>
      </c>
      <c r="AH78">
        <v>116.280631</v>
      </c>
      <c r="AI78">
        <v>0</v>
      </c>
      <c r="AJ78">
        <v>0</v>
      </c>
      <c r="AK78">
        <v>25.586493999999998</v>
      </c>
      <c r="AL78">
        <v>0</v>
      </c>
      <c r="AM78">
        <v>15.748524</v>
      </c>
      <c r="AN78">
        <v>0.88695900000000005</v>
      </c>
      <c r="AO78">
        <v>0</v>
      </c>
      <c r="AP78">
        <v>0</v>
      </c>
      <c r="AQ78">
        <v>40.642068000000002</v>
      </c>
      <c r="AR78">
        <v>42.548160000000003</v>
      </c>
      <c r="AS78">
        <v>28.514203999999999</v>
      </c>
      <c r="AT78">
        <v>10.837063000000001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78.104039000000014</v>
      </c>
      <c r="BA78">
        <f t="shared" si="4"/>
        <v>2282.2415929999997</v>
      </c>
      <c r="BD78">
        <v>6.28</v>
      </c>
      <c r="BE78">
        <v>1.88</v>
      </c>
      <c r="BF78">
        <v>2.92</v>
      </c>
      <c r="BG78">
        <v>1.77</v>
      </c>
      <c r="BH78">
        <v>9</v>
      </c>
      <c r="BI78">
        <v>1.35</v>
      </c>
      <c r="BJ78">
        <v>1.34</v>
      </c>
      <c r="BK78">
        <v>1.81</v>
      </c>
      <c r="BL78">
        <v>0</v>
      </c>
      <c r="BM78">
        <v>0.19</v>
      </c>
      <c r="BN78">
        <v>3.44</v>
      </c>
      <c r="BO78">
        <v>2.8</v>
      </c>
      <c r="BP78">
        <v>0.24</v>
      </c>
      <c r="BQ78">
        <v>1.93</v>
      </c>
      <c r="BR78">
        <v>1.03</v>
      </c>
      <c r="BS78">
        <v>1.58</v>
      </c>
      <c r="BT78">
        <v>2.5942370000000001</v>
      </c>
      <c r="BU78">
        <v>1.292867</v>
      </c>
      <c r="BV78">
        <v>2.2664059999999999</v>
      </c>
      <c r="BW78">
        <v>1.872044</v>
      </c>
      <c r="BX78">
        <v>0.944079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4.4957279999999997</v>
      </c>
      <c r="CK78">
        <v>0.90098199999999995</v>
      </c>
      <c r="CL78">
        <v>1.8673630000000001</v>
      </c>
      <c r="CM78">
        <v>3.3835139999999999</v>
      </c>
      <c r="CN78">
        <v>3.4131680000000002</v>
      </c>
      <c r="CO78">
        <v>1.985843</v>
      </c>
      <c r="CP78">
        <v>2.9102299999999999</v>
      </c>
      <c r="CQ78">
        <v>1.7065840000000001</v>
      </c>
      <c r="CR78">
        <v>0.81717499999999998</v>
      </c>
      <c r="CS78">
        <v>2.6914389999999999</v>
      </c>
      <c r="CT78">
        <v>0.477881</v>
      </c>
      <c r="CU78">
        <v>1.21018</v>
      </c>
      <c r="CV78">
        <v>0.92436600000000002</v>
      </c>
      <c r="CW78">
        <v>0.92514399999999997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78.104039000000014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330.078913</v>
      </c>
      <c r="L79">
        <v>421.63723499999998</v>
      </c>
      <c r="M79">
        <v>89.518784999999994</v>
      </c>
      <c r="N79">
        <v>114.78770799999999</v>
      </c>
      <c r="O79">
        <v>60.112765000000003</v>
      </c>
      <c r="P79">
        <v>94.481870000000001</v>
      </c>
      <c r="Q79">
        <v>20.768640000000001</v>
      </c>
      <c r="R79">
        <v>40.208396999999998</v>
      </c>
      <c r="S79">
        <v>25.091851999999999</v>
      </c>
      <c r="T79">
        <v>0.53956000000000004</v>
      </c>
      <c r="U79">
        <v>336.23741200000001</v>
      </c>
      <c r="V79">
        <v>12.923907</v>
      </c>
      <c r="W79">
        <v>33.529134999999997</v>
      </c>
      <c r="X79">
        <v>140.92237700000001</v>
      </c>
      <c r="Y79">
        <v>0</v>
      </c>
      <c r="Z79">
        <v>12.629173</v>
      </c>
      <c r="AA79">
        <v>27.073117</v>
      </c>
      <c r="AB79">
        <v>39.631973000000002</v>
      </c>
      <c r="AC79">
        <v>19.336625999999999</v>
      </c>
      <c r="AD79">
        <v>27.256824999999999</v>
      </c>
      <c r="AE79">
        <v>0</v>
      </c>
      <c r="AF79">
        <v>34.853543000000002</v>
      </c>
      <c r="AG79">
        <v>41.473638000000001</v>
      </c>
      <c r="AH79">
        <v>116.280631</v>
      </c>
      <c r="AI79">
        <v>0</v>
      </c>
      <c r="AJ79">
        <v>0</v>
      </c>
      <c r="AK79">
        <v>25.586493999999998</v>
      </c>
      <c r="AL79">
        <v>0</v>
      </c>
      <c r="AM79">
        <v>15.748524</v>
      </c>
      <c r="AN79">
        <v>0.88695900000000005</v>
      </c>
      <c r="AO79">
        <v>0</v>
      </c>
      <c r="AP79">
        <v>0</v>
      </c>
      <c r="AQ79">
        <v>40.642068000000002</v>
      </c>
      <c r="AR79">
        <v>42.548160000000003</v>
      </c>
      <c r="AS79">
        <v>28.514203999999999</v>
      </c>
      <c r="AT79">
        <v>10.837063000000001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77.997437000000019</v>
      </c>
      <c r="BA79">
        <f t="shared" si="4"/>
        <v>2282.1349909999999</v>
      </c>
      <c r="BD79">
        <v>6.28</v>
      </c>
      <c r="BE79">
        <v>1.88</v>
      </c>
      <c r="BF79">
        <v>2.92</v>
      </c>
      <c r="BG79">
        <v>1.77</v>
      </c>
      <c r="BH79">
        <v>9</v>
      </c>
      <c r="BI79">
        <v>1.35</v>
      </c>
      <c r="BJ79">
        <v>1.34</v>
      </c>
      <c r="BK79">
        <v>1.81</v>
      </c>
      <c r="BL79">
        <v>0</v>
      </c>
      <c r="BM79">
        <v>0.19</v>
      </c>
      <c r="BN79">
        <v>3.44</v>
      </c>
      <c r="BO79">
        <v>2.8</v>
      </c>
      <c r="BP79">
        <v>0.24</v>
      </c>
      <c r="BQ79">
        <v>1.93</v>
      </c>
      <c r="BR79">
        <v>1.03</v>
      </c>
      <c r="BS79">
        <v>1.58</v>
      </c>
      <c r="BT79">
        <v>2.5942370000000001</v>
      </c>
      <c r="BU79">
        <v>1.292867</v>
      </c>
      <c r="BV79">
        <v>2.2664059999999999</v>
      </c>
      <c r="BW79">
        <v>1.872044</v>
      </c>
      <c r="BX79">
        <v>0.944079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4.4957279999999997</v>
      </c>
      <c r="CK79">
        <v>0.90098199999999995</v>
      </c>
      <c r="CL79">
        <v>1.8673630000000001</v>
      </c>
      <c r="CM79">
        <v>3.3835139999999999</v>
      </c>
      <c r="CN79">
        <v>3.4131680000000002</v>
      </c>
      <c r="CO79">
        <v>1.985843</v>
      </c>
      <c r="CP79">
        <v>3.0358839999999998</v>
      </c>
      <c r="CQ79">
        <v>1.7065840000000001</v>
      </c>
      <c r="CR79">
        <v>0.81717499999999998</v>
      </c>
      <c r="CS79">
        <v>2.6914389999999999</v>
      </c>
      <c r="CT79">
        <v>0.477881</v>
      </c>
      <c r="CU79">
        <v>0.97792400000000002</v>
      </c>
      <c r="CV79">
        <v>0.92436600000000002</v>
      </c>
      <c r="CW79">
        <v>0.92514399999999997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77.997437000000019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330.078913</v>
      </c>
      <c r="L80">
        <v>421.63723499999998</v>
      </c>
      <c r="M80">
        <v>89.518784999999994</v>
      </c>
      <c r="N80">
        <v>114.78770799999999</v>
      </c>
      <c r="O80">
        <v>60.112765000000003</v>
      </c>
      <c r="P80">
        <v>94.481870000000001</v>
      </c>
      <c r="Q80">
        <v>20.768640000000001</v>
      </c>
      <c r="R80">
        <v>40.208396999999998</v>
      </c>
      <c r="S80">
        <v>25.091851999999999</v>
      </c>
      <c r="T80">
        <v>0.53956000000000004</v>
      </c>
      <c r="U80">
        <v>336.23741200000001</v>
      </c>
      <c r="V80">
        <v>12.923907</v>
      </c>
      <c r="W80">
        <v>33.529134999999997</v>
      </c>
      <c r="X80">
        <v>140.92237700000001</v>
      </c>
      <c r="Y80">
        <v>0</v>
      </c>
      <c r="Z80">
        <v>12.629173</v>
      </c>
      <c r="AA80">
        <v>27.021357999999999</v>
      </c>
      <c r="AB80">
        <v>39.631973000000002</v>
      </c>
      <c r="AC80">
        <v>19.336625999999999</v>
      </c>
      <c r="AD80">
        <v>18.171216999999999</v>
      </c>
      <c r="AE80">
        <v>0</v>
      </c>
      <c r="AF80">
        <v>34.853543000000002</v>
      </c>
      <c r="AG80">
        <v>41.473638000000001</v>
      </c>
      <c r="AH80">
        <v>116.280631</v>
      </c>
      <c r="AI80">
        <v>0</v>
      </c>
      <c r="AJ80">
        <v>0</v>
      </c>
      <c r="AK80">
        <v>25.586493999999998</v>
      </c>
      <c r="AL80">
        <v>0</v>
      </c>
      <c r="AM80">
        <v>15.748524</v>
      </c>
      <c r="AN80">
        <v>0.88695900000000005</v>
      </c>
      <c r="AO80">
        <v>0</v>
      </c>
      <c r="AP80">
        <v>0.24684900000000001</v>
      </c>
      <c r="AQ80">
        <v>40.642068000000002</v>
      </c>
      <c r="AR80">
        <v>42.548160000000003</v>
      </c>
      <c r="AS80">
        <v>28.514203999999999</v>
      </c>
      <c r="AT80">
        <v>10.837063000000001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77.920429000000027</v>
      </c>
      <c r="BA80">
        <f t="shared" si="4"/>
        <v>2273.1674650000004</v>
      </c>
      <c r="BD80">
        <v>6.28</v>
      </c>
      <c r="BE80">
        <v>1.88</v>
      </c>
      <c r="BF80">
        <v>2.92</v>
      </c>
      <c r="BG80">
        <v>1.77</v>
      </c>
      <c r="BH80">
        <v>9</v>
      </c>
      <c r="BI80">
        <v>1.35</v>
      </c>
      <c r="BJ80">
        <v>1.34</v>
      </c>
      <c r="BK80">
        <v>1.81</v>
      </c>
      <c r="BL80">
        <v>0</v>
      </c>
      <c r="BM80">
        <v>0.19</v>
      </c>
      <c r="BN80">
        <v>3.44</v>
      </c>
      <c r="BO80">
        <v>2.8</v>
      </c>
      <c r="BP80">
        <v>0.24</v>
      </c>
      <c r="BQ80">
        <v>1.93</v>
      </c>
      <c r="BR80">
        <v>1.03</v>
      </c>
      <c r="BS80">
        <v>1.58</v>
      </c>
      <c r="BT80">
        <v>2.5942370000000001</v>
      </c>
      <c r="BU80">
        <v>1.292867</v>
      </c>
      <c r="BV80">
        <v>2.2664059999999999</v>
      </c>
      <c r="BW80">
        <v>1.872044</v>
      </c>
      <c r="BX80">
        <v>0.944079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4.4957279999999997</v>
      </c>
      <c r="CK80">
        <v>0.90098199999999995</v>
      </c>
      <c r="CL80">
        <v>1.8673630000000001</v>
      </c>
      <c r="CM80">
        <v>3.3835139999999999</v>
      </c>
      <c r="CN80">
        <v>3.4131680000000002</v>
      </c>
      <c r="CO80">
        <v>1.985843</v>
      </c>
      <c r="CP80">
        <v>3.1727970000000001</v>
      </c>
      <c r="CQ80">
        <v>1.7065840000000001</v>
      </c>
      <c r="CR80">
        <v>0.81717499999999998</v>
      </c>
      <c r="CS80">
        <v>2.6914389999999999</v>
      </c>
      <c r="CT80">
        <v>0.477881</v>
      </c>
      <c r="CU80">
        <v>0.76400299999999999</v>
      </c>
      <c r="CV80">
        <v>0.92436600000000002</v>
      </c>
      <c r="CW80">
        <v>0.92514399999999997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77.920429000000027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330.078913</v>
      </c>
      <c r="L81">
        <v>421.63723499999998</v>
      </c>
      <c r="M81">
        <v>89.518784999999994</v>
      </c>
      <c r="N81">
        <v>114.78770799999999</v>
      </c>
      <c r="O81">
        <v>60.112765000000003</v>
      </c>
      <c r="P81">
        <v>94.481870000000001</v>
      </c>
      <c r="Q81">
        <v>20.768640000000001</v>
      </c>
      <c r="R81">
        <v>40.208396999999998</v>
      </c>
      <c r="S81">
        <v>25.091851999999999</v>
      </c>
      <c r="T81">
        <v>0.53956000000000004</v>
      </c>
      <c r="U81">
        <v>336.23741200000001</v>
      </c>
      <c r="V81">
        <v>13.729875</v>
      </c>
      <c r="W81">
        <v>33.529134999999997</v>
      </c>
      <c r="X81">
        <v>140.92237700000001</v>
      </c>
      <c r="Y81">
        <v>0</v>
      </c>
      <c r="Z81">
        <v>12.629173</v>
      </c>
      <c r="AA81">
        <v>13.472619999999999</v>
      </c>
      <c r="AB81">
        <v>26.421315</v>
      </c>
      <c r="AC81">
        <v>19.336625999999999</v>
      </c>
      <c r="AD81">
        <v>9.0856080000000006</v>
      </c>
      <c r="AE81">
        <v>0</v>
      </c>
      <c r="AF81">
        <v>25.063222</v>
      </c>
      <c r="AG81">
        <v>41.473638000000001</v>
      </c>
      <c r="AH81">
        <v>75.323486000000003</v>
      </c>
      <c r="AI81">
        <v>0</v>
      </c>
      <c r="AJ81">
        <v>0</v>
      </c>
      <c r="AK81">
        <v>25.586493999999998</v>
      </c>
      <c r="AL81">
        <v>0</v>
      </c>
      <c r="AM81">
        <v>15.748524</v>
      </c>
      <c r="AN81">
        <v>0.88695900000000005</v>
      </c>
      <c r="AO81">
        <v>0</v>
      </c>
      <c r="AP81">
        <v>0.24684900000000001</v>
      </c>
      <c r="AQ81">
        <v>24.805018</v>
      </c>
      <c r="AR81">
        <v>42.548160000000003</v>
      </c>
      <c r="AS81">
        <v>28.514203999999999</v>
      </c>
      <c r="AT81">
        <v>10.837063000000001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77.885894000000022</v>
      </c>
      <c r="BA81">
        <f t="shared" si="4"/>
        <v>2171.5093770000003</v>
      </c>
      <c r="BD81">
        <v>6.8</v>
      </c>
      <c r="BE81">
        <v>1.88</v>
      </c>
      <c r="BF81">
        <v>2.92</v>
      </c>
      <c r="BG81">
        <v>1.77</v>
      </c>
      <c r="BH81">
        <v>9</v>
      </c>
      <c r="BI81">
        <v>1.35</v>
      </c>
      <c r="BJ81">
        <v>1.34</v>
      </c>
      <c r="BK81">
        <v>1.81</v>
      </c>
      <c r="BL81">
        <v>0</v>
      </c>
      <c r="BM81">
        <v>0.19</v>
      </c>
      <c r="BN81">
        <v>3.44</v>
      </c>
      <c r="BO81">
        <v>2.8</v>
      </c>
      <c r="BP81">
        <v>0.24</v>
      </c>
      <c r="BQ81">
        <v>1.93</v>
      </c>
      <c r="BR81">
        <v>1.03</v>
      </c>
      <c r="BS81">
        <v>1.58</v>
      </c>
      <c r="BT81">
        <v>2.5942370000000001</v>
      </c>
      <c r="BU81">
        <v>1.292867</v>
      </c>
      <c r="BV81">
        <v>2.2866610000000001</v>
      </c>
      <c r="BW81">
        <v>1.872044</v>
      </c>
      <c r="BX81">
        <v>0.944079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4.548934</v>
      </c>
      <c r="CK81">
        <v>0.90098199999999995</v>
      </c>
      <c r="CL81">
        <v>1.8673630000000001</v>
      </c>
      <c r="CM81">
        <v>3.3835139999999999</v>
      </c>
      <c r="CN81">
        <v>3.4131680000000002</v>
      </c>
      <c r="CO81">
        <v>1.985843</v>
      </c>
      <c r="CP81">
        <v>3.309707</v>
      </c>
      <c r="CQ81">
        <v>1.7065840000000001</v>
      </c>
      <c r="CR81">
        <v>0.81717499999999998</v>
      </c>
      <c r="CS81">
        <v>2.6914389999999999</v>
      </c>
      <c r="CT81">
        <v>0.477881</v>
      </c>
      <c r="CU81">
        <v>0.32597399999999999</v>
      </c>
      <c r="CV81">
        <v>0.59748900000000005</v>
      </c>
      <c r="CW81">
        <v>0.92514399999999997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77.885894000000022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330.078913</v>
      </c>
      <c r="L82">
        <v>421.63723499999998</v>
      </c>
      <c r="M82">
        <v>89.518784999999994</v>
      </c>
      <c r="N82">
        <v>114.78770799999999</v>
      </c>
      <c r="O82">
        <v>60.112765000000003</v>
      </c>
      <c r="P82">
        <v>94.481870000000001</v>
      </c>
      <c r="Q82">
        <v>20.768640000000001</v>
      </c>
      <c r="R82">
        <v>40.208396999999998</v>
      </c>
      <c r="S82">
        <v>25.091851999999999</v>
      </c>
      <c r="T82">
        <v>0.53956000000000004</v>
      </c>
      <c r="U82">
        <v>336.23741200000001</v>
      </c>
      <c r="V82">
        <v>13.729875</v>
      </c>
      <c r="W82">
        <v>33.529134999999997</v>
      </c>
      <c r="X82">
        <v>140.92237700000001</v>
      </c>
      <c r="Y82">
        <v>0</v>
      </c>
      <c r="Z82">
        <v>6.3145860000000003</v>
      </c>
      <c r="AA82">
        <v>3.6535920000000002</v>
      </c>
      <c r="AB82">
        <v>13.103688999999999</v>
      </c>
      <c r="AC82">
        <v>9.6587809999999994</v>
      </c>
      <c r="AD82">
        <v>6.5837750000000002</v>
      </c>
      <c r="AE82">
        <v>0</v>
      </c>
      <c r="AF82">
        <v>25.063222</v>
      </c>
      <c r="AG82">
        <v>41.473638000000001</v>
      </c>
      <c r="AH82">
        <v>56.492614000000003</v>
      </c>
      <c r="AI82">
        <v>0</v>
      </c>
      <c r="AJ82">
        <v>0</v>
      </c>
      <c r="AK82">
        <v>25.586493999999998</v>
      </c>
      <c r="AL82">
        <v>0</v>
      </c>
      <c r="AM82">
        <v>15.748524</v>
      </c>
      <c r="AN82">
        <v>0.88695900000000005</v>
      </c>
      <c r="AO82">
        <v>0</v>
      </c>
      <c r="AP82">
        <v>0.24684900000000001</v>
      </c>
      <c r="AQ82">
        <v>13.547356000000001</v>
      </c>
      <c r="AR82">
        <v>42.548160000000003</v>
      </c>
      <c r="AS82">
        <v>28.514203999999999</v>
      </c>
      <c r="AT82">
        <v>10.837063000000001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78.181960000000032</v>
      </c>
      <c r="BA82">
        <f t="shared" si="4"/>
        <v>2100.08599</v>
      </c>
      <c r="BD82">
        <v>7.43</v>
      </c>
      <c r="BE82">
        <v>1.88</v>
      </c>
      <c r="BF82">
        <v>2.92</v>
      </c>
      <c r="BG82">
        <v>1.77</v>
      </c>
      <c r="BH82">
        <v>9</v>
      </c>
      <c r="BI82">
        <v>1.35</v>
      </c>
      <c r="BJ82">
        <v>1.34</v>
      </c>
      <c r="BK82">
        <v>1.81</v>
      </c>
      <c r="BL82">
        <v>0</v>
      </c>
      <c r="BM82">
        <v>0.19</v>
      </c>
      <c r="BN82">
        <v>3.44</v>
      </c>
      <c r="BO82">
        <v>2.8</v>
      </c>
      <c r="BP82">
        <v>0.24</v>
      </c>
      <c r="BQ82">
        <v>1.93</v>
      </c>
      <c r="BR82">
        <v>1.03</v>
      </c>
      <c r="BS82">
        <v>1.58</v>
      </c>
      <c r="BT82">
        <v>2.5942370000000001</v>
      </c>
      <c r="BU82">
        <v>1.292867</v>
      </c>
      <c r="BV82">
        <v>2.2871990000000002</v>
      </c>
      <c r="BW82">
        <v>1.872044</v>
      </c>
      <c r="BX82">
        <v>0.944079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4.5508899999999999</v>
      </c>
      <c r="CK82">
        <v>0.90098199999999995</v>
      </c>
      <c r="CL82">
        <v>1.8673630000000001</v>
      </c>
      <c r="CM82">
        <v>3.3835139999999999</v>
      </c>
      <c r="CN82">
        <v>3.4131680000000002</v>
      </c>
      <c r="CO82">
        <v>1.985843</v>
      </c>
      <c r="CP82">
        <v>3.4466160000000001</v>
      </c>
      <c r="CQ82">
        <v>1.7065840000000001</v>
      </c>
      <c r="CR82">
        <v>0.81717499999999998</v>
      </c>
      <c r="CS82">
        <v>2.6914389999999999</v>
      </c>
      <c r="CT82">
        <v>0.477881</v>
      </c>
      <c r="CU82">
        <v>0</v>
      </c>
      <c r="CV82">
        <v>0.45012600000000003</v>
      </c>
      <c r="CW82">
        <v>0.92514399999999997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78.181960000000032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330.078913</v>
      </c>
      <c r="L83">
        <v>421.63723499999998</v>
      </c>
      <c r="M83">
        <v>89.518784999999994</v>
      </c>
      <c r="N83">
        <v>114.78770799999999</v>
      </c>
      <c r="O83">
        <v>60.112765000000003</v>
      </c>
      <c r="P83">
        <v>94.481870000000001</v>
      </c>
      <c r="Q83">
        <v>20.768640000000001</v>
      </c>
      <c r="R83">
        <v>40.208396999999998</v>
      </c>
      <c r="S83">
        <v>25.091851999999999</v>
      </c>
      <c r="T83">
        <v>0.53956000000000004</v>
      </c>
      <c r="U83">
        <v>336.23741200000001</v>
      </c>
      <c r="V83">
        <v>13.729875</v>
      </c>
      <c r="W83">
        <v>33.529134999999997</v>
      </c>
      <c r="X83">
        <v>140.92237700000001</v>
      </c>
      <c r="Y83">
        <v>0</v>
      </c>
      <c r="Z83">
        <v>6.3145860000000003</v>
      </c>
      <c r="AA83">
        <v>0</v>
      </c>
      <c r="AB83">
        <v>13.103688999999999</v>
      </c>
      <c r="AC83">
        <v>9.6587809999999994</v>
      </c>
      <c r="AD83">
        <v>0</v>
      </c>
      <c r="AE83">
        <v>0</v>
      </c>
      <c r="AF83">
        <v>25.063222</v>
      </c>
      <c r="AG83">
        <v>41.473638000000001</v>
      </c>
      <c r="AH83">
        <v>37.661743000000001</v>
      </c>
      <c r="AI83">
        <v>0</v>
      </c>
      <c r="AJ83">
        <v>0</v>
      </c>
      <c r="AK83">
        <v>25.586493999999998</v>
      </c>
      <c r="AL83">
        <v>0</v>
      </c>
      <c r="AM83">
        <v>15.748524</v>
      </c>
      <c r="AN83">
        <v>0.88695900000000005</v>
      </c>
      <c r="AO83">
        <v>0</v>
      </c>
      <c r="AP83">
        <v>0.24684900000000001</v>
      </c>
      <c r="AQ83">
        <v>0</v>
      </c>
      <c r="AR83">
        <v>42.548160000000003</v>
      </c>
      <c r="AS83">
        <v>28.514203999999999</v>
      </c>
      <c r="AT83">
        <v>10.837063000000001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77.74159600000003</v>
      </c>
      <c r="BA83">
        <f t="shared" si="4"/>
        <v>2057.0300320000001</v>
      </c>
      <c r="BD83">
        <v>7.06</v>
      </c>
      <c r="BE83">
        <v>1.88</v>
      </c>
      <c r="BF83">
        <v>2.92</v>
      </c>
      <c r="BG83">
        <v>1.77</v>
      </c>
      <c r="BH83">
        <v>9</v>
      </c>
      <c r="BI83">
        <v>1.35</v>
      </c>
      <c r="BJ83">
        <v>1.34</v>
      </c>
      <c r="BK83">
        <v>1.81</v>
      </c>
      <c r="BL83">
        <v>0</v>
      </c>
      <c r="BM83">
        <v>0.19</v>
      </c>
      <c r="BN83">
        <v>3.44</v>
      </c>
      <c r="BO83">
        <v>2.8</v>
      </c>
      <c r="BP83">
        <v>0.24</v>
      </c>
      <c r="BQ83">
        <v>1.93</v>
      </c>
      <c r="BR83">
        <v>1.03</v>
      </c>
      <c r="BS83">
        <v>1.58</v>
      </c>
      <c r="BT83">
        <v>2.5942370000000001</v>
      </c>
      <c r="BU83">
        <v>1.292867</v>
      </c>
      <c r="BV83">
        <v>2.2871990000000002</v>
      </c>
      <c r="BW83">
        <v>1.872044</v>
      </c>
      <c r="BX83">
        <v>0.944079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4.5508899999999999</v>
      </c>
      <c r="CK83">
        <v>0.90098199999999995</v>
      </c>
      <c r="CL83">
        <v>1.8673630000000001</v>
      </c>
      <c r="CM83">
        <v>3.3835139999999999</v>
      </c>
      <c r="CN83">
        <v>3.4131680000000002</v>
      </c>
      <c r="CO83">
        <v>1.985843</v>
      </c>
      <c r="CP83">
        <v>3.526294</v>
      </c>
      <c r="CQ83">
        <v>1.7065840000000001</v>
      </c>
      <c r="CR83">
        <v>0.81717499999999998</v>
      </c>
      <c r="CS83">
        <v>2.6914389999999999</v>
      </c>
      <c r="CT83">
        <v>0.477881</v>
      </c>
      <c r="CU83">
        <v>0</v>
      </c>
      <c r="CV83">
        <v>0.30008400000000002</v>
      </c>
      <c r="CW83">
        <v>0.92514399999999997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77.74159600000003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330.078913</v>
      </c>
      <c r="L84">
        <v>421.63723499999998</v>
      </c>
      <c r="M84">
        <v>89.518784999999994</v>
      </c>
      <c r="N84">
        <v>114.78770799999999</v>
      </c>
      <c r="O84">
        <v>60.112765000000003</v>
      </c>
      <c r="P84">
        <v>94.481870000000001</v>
      </c>
      <c r="Q84">
        <v>20.768640000000001</v>
      </c>
      <c r="R84">
        <v>40.208396999999998</v>
      </c>
      <c r="S84">
        <v>25.091851999999999</v>
      </c>
      <c r="T84">
        <v>0.53956000000000004</v>
      </c>
      <c r="U84">
        <v>336.23741200000001</v>
      </c>
      <c r="V84">
        <v>13.729875</v>
      </c>
      <c r="W84">
        <v>33.529134999999997</v>
      </c>
      <c r="X84">
        <v>140.92237700000001</v>
      </c>
      <c r="Y84">
        <v>0</v>
      </c>
      <c r="Z84">
        <v>6.3145860000000003</v>
      </c>
      <c r="AA84">
        <v>0</v>
      </c>
      <c r="AB84">
        <v>13.103688999999999</v>
      </c>
      <c r="AC84">
        <v>9.6587809999999994</v>
      </c>
      <c r="AD84">
        <v>0</v>
      </c>
      <c r="AE84">
        <v>0</v>
      </c>
      <c r="AF84">
        <v>25.063222</v>
      </c>
      <c r="AG84">
        <v>41.473638000000001</v>
      </c>
      <c r="AH84">
        <v>29.752776999999998</v>
      </c>
      <c r="AI84">
        <v>0</v>
      </c>
      <c r="AJ84">
        <v>0</v>
      </c>
      <c r="AK84">
        <v>25.586493999999998</v>
      </c>
      <c r="AL84">
        <v>0</v>
      </c>
      <c r="AM84">
        <v>15.748524</v>
      </c>
      <c r="AN84">
        <v>0.88695900000000005</v>
      </c>
      <c r="AO84">
        <v>0</v>
      </c>
      <c r="AP84">
        <v>0.24684900000000001</v>
      </c>
      <c r="AQ84">
        <v>0</v>
      </c>
      <c r="AR84">
        <v>42.548160000000003</v>
      </c>
      <c r="AS84">
        <v>28.514203999999999</v>
      </c>
      <c r="AT84">
        <v>10.837063000000001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77.74571600000003</v>
      </c>
      <c r="BA84">
        <f t="shared" si="4"/>
        <v>2049.1251860000002</v>
      </c>
      <c r="BD84">
        <v>7.06</v>
      </c>
      <c r="BE84">
        <v>1.88</v>
      </c>
      <c r="BF84">
        <v>2.92</v>
      </c>
      <c r="BG84">
        <v>1.77</v>
      </c>
      <c r="BH84">
        <v>9</v>
      </c>
      <c r="BI84">
        <v>1.35</v>
      </c>
      <c r="BJ84">
        <v>1.34</v>
      </c>
      <c r="BK84">
        <v>1.81</v>
      </c>
      <c r="BL84">
        <v>0</v>
      </c>
      <c r="BM84">
        <v>0.19</v>
      </c>
      <c r="BN84">
        <v>3.44</v>
      </c>
      <c r="BO84">
        <v>2.8</v>
      </c>
      <c r="BP84">
        <v>0.24</v>
      </c>
      <c r="BQ84">
        <v>1.93</v>
      </c>
      <c r="BR84">
        <v>1.03</v>
      </c>
      <c r="BS84">
        <v>1.58</v>
      </c>
      <c r="BT84">
        <v>2.5942370000000001</v>
      </c>
      <c r="BU84">
        <v>1.292867</v>
      </c>
      <c r="BV84">
        <v>2.2871990000000002</v>
      </c>
      <c r="BW84">
        <v>1.872044</v>
      </c>
      <c r="BX84">
        <v>0.944079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4.5508899999999999</v>
      </c>
      <c r="CK84">
        <v>0.90098199999999995</v>
      </c>
      <c r="CL84">
        <v>1.8673630000000001</v>
      </c>
      <c r="CM84">
        <v>3.3835139999999999</v>
      </c>
      <c r="CN84">
        <v>3.4131680000000002</v>
      </c>
      <c r="CO84">
        <v>1.985843</v>
      </c>
      <c r="CP84">
        <v>3.5947179999999999</v>
      </c>
      <c r="CQ84">
        <v>1.7065840000000001</v>
      </c>
      <c r="CR84">
        <v>0.81717499999999998</v>
      </c>
      <c r="CS84">
        <v>2.6914389999999999</v>
      </c>
      <c r="CT84">
        <v>0.477881</v>
      </c>
      <c r="CU84">
        <v>0</v>
      </c>
      <c r="CV84">
        <v>0.23577999999999999</v>
      </c>
      <c r="CW84">
        <v>0.92514399999999997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77.74571600000003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330.078913</v>
      </c>
      <c r="L85">
        <v>421.63723499999998</v>
      </c>
      <c r="M85">
        <v>89.518784999999994</v>
      </c>
      <c r="N85">
        <v>114.78770799999999</v>
      </c>
      <c r="O85">
        <v>60.112765000000003</v>
      </c>
      <c r="P85">
        <v>94.481870000000001</v>
      </c>
      <c r="Q85">
        <v>20.768640000000001</v>
      </c>
      <c r="R85">
        <v>40.208396999999998</v>
      </c>
      <c r="S85">
        <v>25.091851999999999</v>
      </c>
      <c r="T85">
        <v>0.53956000000000004</v>
      </c>
      <c r="U85">
        <v>336.23741200000001</v>
      </c>
      <c r="V85">
        <v>13.729875</v>
      </c>
      <c r="W85">
        <v>33.529134999999997</v>
      </c>
      <c r="X85">
        <v>140.92237700000001</v>
      </c>
      <c r="Y85">
        <v>0</v>
      </c>
      <c r="Z85">
        <v>1.05985</v>
      </c>
      <c r="AA85">
        <v>0</v>
      </c>
      <c r="AB85">
        <v>0</v>
      </c>
      <c r="AC85">
        <v>9.6587809999999994</v>
      </c>
      <c r="AD85">
        <v>0</v>
      </c>
      <c r="AE85">
        <v>0</v>
      </c>
      <c r="AF85">
        <v>25.063222</v>
      </c>
      <c r="AG85">
        <v>41.473638000000001</v>
      </c>
      <c r="AH85">
        <v>18.830870999999998</v>
      </c>
      <c r="AI85">
        <v>0</v>
      </c>
      <c r="AJ85">
        <v>0</v>
      </c>
      <c r="AK85">
        <v>25.586493999999998</v>
      </c>
      <c r="AL85">
        <v>0</v>
      </c>
      <c r="AM85">
        <v>15.748524</v>
      </c>
      <c r="AN85">
        <v>0.88695900000000005</v>
      </c>
      <c r="AO85">
        <v>0</v>
      </c>
      <c r="AP85">
        <v>0.74054600000000004</v>
      </c>
      <c r="AQ85">
        <v>0</v>
      </c>
      <c r="AR85">
        <v>42.548160000000003</v>
      </c>
      <c r="AS85">
        <v>28.514203999999999</v>
      </c>
      <c r="AT85">
        <v>10.837063000000001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77.728401000000019</v>
      </c>
      <c r="BA85">
        <f t="shared" si="4"/>
        <v>2020.3212370000001</v>
      </c>
      <c r="BD85">
        <v>7.06</v>
      </c>
      <c r="BE85">
        <v>1.88</v>
      </c>
      <c r="BF85">
        <v>2.92</v>
      </c>
      <c r="BG85">
        <v>1.77</v>
      </c>
      <c r="BH85">
        <v>9</v>
      </c>
      <c r="BI85">
        <v>1.35</v>
      </c>
      <c r="BJ85">
        <v>1.34</v>
      </c>
      <c r="BK85">
        <v>1.81</v>
      </c>
      <c r="BL85">
        <v>0</v>
      </c>
      <c r="BM85">
        <v>0.19</v>
      </c>
      <c r="BN85">
        <v>3.44</v>
      </c>
      <c r="BO85">
        <v>2.8</v>
      </c>
      <c r="BP85">
        <v>0.24</v>
      </c>
      <c r="BQ85">
        <v>1.93</v>
      </c>
      <c r="BR85">
        <v>1.03</v>
      </c>
      <c r="BS85">
        <v>1.58</v>
      </c>
      <c r="BT85">
        <v>2.5942370000000001</v>
      </c>
      <c r="BU85">
        <v>1.292867</v>
      </c>
      <c r="BV85">
        <v>2.2871990000000002</v>
      </c>
      <c r="BW85">
        <v>1.872044</v>
      </c>
      <c r="BX85">
        <v>0.944079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4.5508899999999999</v>
      </c>
      <c r="CK85">
        <v>0.90098199999999995</v>
      </c>
      <c r="CL85">
        <v>1.8673630000000001</v>
      </c>
      <c r="CM85">
        <v>3.3835139999999999</v>
      </c>
      <c r="CN85">
        <v>3.4131680000000002</v>
      </c>
      <c r="CO85">
        <v>1.985843</v>
      </c>
      <c r="CP85">
        <v>3.663141</v>
      </c>
      <c r="CQ85">
        <v>1.7065840000000001</v>
      </c>
      <c r="CR85">
        <v>0.81717499999999998</v>
      </c>
      <c r="CS85">
        <v>2.6914389999999999</v>
      </c>
      <c r="CT85">
        <v>0.477881</v>
      </c>
      <c r="CU85">
        <v>0</v>
      </c>
      <c r="CV85">
        <v>0.15004200000000001</v>
      </c>
      <c r="CW85">
        <v>0.92514399999999997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77.728401000000019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330.078913</v>
      </c>
      <c r="L86">
        <v>421.63723499999998</v>
      </c>
      <c r="M86">
        <v>89.518784999999994</v>
      </c>
      <c r="N86">
        <v>114.78770799999999</v>
      </c>
      <c r="O86">
        <v>60.112765000000003</v>
      </c>
      <c r="P86">
        <v>94.481870000000001</v>
      </c>
      <c r="Q86">
        <v>20.768640000000001</v>
      </c>
      <c r="R86">
        <v>40.208396999999998</v>
      </c>
      <c r="S86">
        <v>25.091851999999999</v>
      </c>
      <c r="T86">
        <v>0.53956000000000004</v>
      </c>
      <c r="U86">
        <v>336.23741200000001</v>
      </c>
      <c r="V86">
        <v>13.729875</v>
      </c>
      <c r="W86">
        <v>33.529134999999997</v>
      </c>
      <c r="X86">
        <v>140.92237700000001</v>
      </c>
      <c r="Y86">
        <v>0</v>
      </c>
      <c r="Z86">
        <v>1.05985</v>
      </c>
      <c r="AA86">
        <v>0</v>
      </c>
      <c r="AB86">
        <v>0</v>
      </c>
      <c r="AC86">
        <v>9.6587809999999994</v>
      </c>
      <c r="AD86">
        <v>0</v>
      </c>
      <c r="AE86">
        <v>0</v>
      </c>
      <c r="AF86">
        <v>25.063222</v>
      </c>
      <c r="AG86">
        <v>41.473638000000001</v>
      </c>
      <c r="AH86">
        <v>0</v>
      </c>
      <c r="AI86">
        <v>0</v>
      </c>
      <c r="AJ86">
        <v>0</v>
      </c>
      <c r="AK86">
        <v>25.586493999999998</v>
      </c>
      <c r="AL86">
        <v>0</v>
      </c>
      <c r="AM86">
        <v>15.748524</v>
      </c>
      <c r="AN86">
        <v>0.88695900000000005</v>
      </c>
      <c r="AO86">
        <v>0</v>
      </c>
      <c r="AP86">
        <v>0.74054600000000004</v>
      </c>
      <c r="AQ86">
        <v>0</v>
      </c>
      <c r="AR86">
        <v>42.548160000000003</v>
      </c>
      <c r="AS86">
        <v>28.514203999999999</v>
      </c>
      <c r="AT86">
        <v>10.837063000000001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77.636781000000013</v>
      </c>
      <c r="BA86">
        <f t="shared" si="4"/>
        <v>2001.3987460000001</v>
      </c>
      <c r="BD86">
        <v>7.06</v>
      </c>
      <c r="BE86">
        <v>1.88</v>
      </c>
      <c r="BF86">
        <v>2.92</v>
      </c>
      <c r="BG86">
        <v>1.77</v>
      </c>
      <c r="BH86">
        <v>9</v>
      </c>
      <c r="BI86">
        <v>1.35</v>
      </c>
      <c r="BJ86">
        <v>1.34</v>
      </c>
      <c r="BK86">
        <v>1.81</v>
      </c>
      <c r="BL86">
        <v>0</v>
      </c>
      <c r="BM86">
        <v>0.18</v>
      </c>
      <c r="BN86">
        <v>3.44</v>
      </c>
      <c r="BO86">
        <v>2.8</v>
      </c>
      <c r="BP86">
        <v>0.24</v>
      </c>
      <c r="BQ86">
        <v>1.93</v>
      </c>
      <c r="BR86">
        <v>1.03</v>
      </c>
      <c r="BS86">
        <v>1.58</v>
      </c>
      <c r="BT86">
        <v>2.5942370000000001</v>
      </c>
      <c r="BU86">
        <v>1.292867</v>
      </c>
      <c r="BV86">
        <v>2.2871990000000002</v>
      </c>
      <c r="BW86">
        <v>1.872044</v>
      </c>
      <c r="BX86">
        <v>0.944079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4.5508899999999999</v>
      </c>
      <c r="CK86">
        <v>0.90098199999999995</v>
      </c>
      <c r="CL86">
        <v>1.8673630000000001</v>
      </c>
      <c r="CM86">
        <v>3.3835139999999999</v>
      </c>
      <c r="CN86">
        <v>3.4131680000000002</v>
      </c>
      <c r="CO86">
        <v>1.985843</v>
      </c>
      <c r="CP86">
        <v>3.731563</v>
      </c>
      <c r="CQ86">
        <v>1.7065840000000001</v>
      </c>
      <c r="CR86">
        <v>0.81717499999999998</v>
      </c>
      <c r="CS86">
        <v>2.6914389999999999</v>
      </c>
      <c r="CT86">
        <v>0.477881</v>
      </c>
      <c r="CU86">
        <v>0</v>
      </c>
      <c r="CV86">
        <v>0</v>
      </c>
      <c r="CW86">
        <v>0.92514399999999997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77.636781000000013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330.078913</v>
      </c>
      <c r="L87">
        <v>421.63723499999998</v>
      </c>
      <c r="M87">
        <v>89.518784999999994</v>
      </c>
      <c r="N87">
        <v>114.78770799999999</v>
      </c>
      <c r="O87">
        <v>60.112765000000003</v>
      </c>
      <c r="P87">
        <v>94.481870000000001</v>
      </c>
      <c r="Q87">
        <v>20.415794000000002</v>
      </c>
      <c r="R87">
        <v>40.208396999999998</v>
      </c>
      <c r="S87">
        <v>25.091851999999999</v>
      </c>
      <c r="T87">
        <v>0.53956000000000004</v>
      </c>
      <c r="U87">
        <v>336.23741200000001</v>
      </c>
      <c r="V87">
        <v>13.729875</v>
      </c>
      <c r="W87">
        <v>33.529134999999997</v>
      </c>
      <c r="X87">
        <v>140.92237700000001</v>
      </c>
      <c r="Y87">
        <v>0</v>
      </c>
      <c r="Z87">
        <v>1.05985</v>
      </c>
      <c r="AA87">
        <v>0</v>
      </c>
      <c r="AB87">
        <v>0</v>
      </c>
      <c r="AC87">
        <v>9.6587809999999994</v>
      </c>
      <c r="AD87">
        <v>0</v>
      </c>
      <c r="AE87">
        <v>0</v>
      </c>
      <c r="AF87">
        <v>25.063222</v>
      </c>
      <c r="AG87">
        <v>41.473638000000001</v>
      </c>
      <c r="AH87">
        <v>0</v>
      </c>
      <c r="AI87">
        <v>0</v>
      </c>
      <c r="AJ87">
        <v>0</v>
      </c>
      <c r="AK87">
        <v>25.586493999999998</v>
      </c>
      <c r="AL87">
        <v>0</v>
      </c>
      <c r="AM87">
        <v>15.748524</v>
      </c>
      <c r="AN87">
        <v>0.88695900000000005</v>
      </c>
      <c r="AO87">
        <v>0</v>
      </c>
      <c r="AP87">
        <v>4.0730040000000001</v>
      </c>
      <c r="AQ87">
        <v>0</v>
      </c>
      <c r="AR87">
        <v>42.548160000000003</v>
      </c>
      <c r="AS87">
        <v>30.733128000000001</v>
      </c>
      <c r="AT87">
        <v>10.837063000000001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77.474685000000022</v>
      </c>
      <c r="BA87">
        <f t="shared" si="4"/>
        <v>2006.4351860000002</v>
      </c>
      <c r="BD87">
        <v>7.06</v>
      </c>
      <c r="BE87">
        <v>1.88</v>
      </c>
      <c r="BF87">
        <v>2.92</v>
      </c>
      <c r="BG87">
        <v>1.77</v>
      </c>
      <c r="BH87">
        <v>9</v>
      </c>
      <c r="BI87">
        <v>1.35</v>
      </c>
      <c r="BJ87">
        <v>1.34</v>
      </c>
      <c r="BK87">
        <v>1.81</v>
      </c>
      <c r="BL87">
        <v>0</v>
      </c>
      <c r="BM87">
        <v>0.18</v>
      </c>
      <c r="BN87">
        <v>3.44</v>
      </c>
      <c r="BO87">
        <v>2.8</v>
      </c>
      <c r="BP87">
        <v>0.24</v>
      </c>
      <c r="BQ87">
        <v>1.93</v>
      </c>
      <c r="BR87">
        <v>1.03</v>
      </c>
      <c r="BS87">
        <v>1.58</v>
      </c>
      <c r="BT87">
        <v>2.5942370000000001</v>
      </c>
      <c r="BU87">
        <v>1.292867</v>
      </c>
      <c r="BV87">
        <v>2.2871990000000002</v>
      </c>
      <c r="BW87">
        <v>1.872044</v>
      </c>
      <c r="BX87">
        <v>0.944079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4.5508899999999999</v>
      </c>
      <c r="CK87">
        <v>0.90098199999999995</v>
      </c>
      <c r="CL87">
        <v>1.8673630000000001</v>
      </c>
      <c r="CM87">
        <v>3.3835139999999999</v>
      </c>
      <c r="CN87">
        <v>3.4131680000000002</v>
      </c>
      <c r="CO87">
        <v>1.985843</v>
      </c>
      <c r="CP87">
        <v>3.5556760000000001</v>
      </c>
      <c r="CQ87">
        <v>1.720375</v>
      </c>
      <c r="CR87">
        <v>0.81717499999999998</v>
      </c>
      <c r="CS87">
        <v>2.6914389999999999</v>
      </c>
      <c r="CT87">
        <v>0.477881</v>
      </c>
      <c r="CU87">
        <v>0</v>
      </c>
      <c r="CV87">
        <v>0</v>
      </c>
      <c r="CW87">
        <v>0.92514399999999997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77.474685000000022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330.078913</v>
      </c>
      <c r="L88">
        <v>421.63723499999998</v>
      </c>
      <c r="M88">
        <v>89.518784999999994</v>
      </c>
      <c r="N88">
        <v>114.78770799999999</v>
      </c>
      <c r="O88">
        <v>60.112765000000003</v>
      </c>
      <c r="P88">
        <v>94.481870000000001</v>
      </c>
      <c r="Q88">
        <v>20.415794000000002</v>
      </c>
      <c r="R88">
        <v>40.208396999999998</v>
      </c>
      <c r="S88">
        <v>25.091851999999999</v>
      </c>
      <c r="T88">
        <v>0.53956000000000004</v>
      </c>
      <c r="U88">
        <v>336.23741200000001</v>
      </c>
      <c r="V88">
        <v>13.729875</v>
      </c>
      <c r="W88">
        <v>33.529134999999997</v>
      </c>
      <c r="X88">
        <v>140.92237700000001</v>
      </c>
      <c r="Y88">
        <v>0</v>
      </c>
      <c r="Z88">
        <v>1.05985</v>
      </c>
      <c r="AA88">
        <v>0</v>
      </c>
      <c r="AB88">
        <v>0</v>
      </c>
      <c r="AC88">
        <v>9.6587809999999994</v>
      </c>
      <c r="AD88">
        <v>0</v>
      </c>
      <c r="AE88">
        <v>0</v>
      </c>
      <c r="AF88">
        <v>25.063222</v>
      </c>
      <c r="AG88">
        <v>41.473638000000001</v>
      </c>
      <c r="AH88">
        <v>0</v>
      </c>
      <c r="AI88">
        <v>0</v>
      </c>
      <c r="AJ88">
        <v>0</v>
      </c>
      <c r="AK88">
        <v>25.586493999999998</v>
      </c>
      <c r="AL88">
        <v>0</v>
      </c>
      <c r="AM88">
        <v>15.748524</v>
      </c>
      <c r="AN88">
        <v>0.88695900000000005</v>
      </c>
      <c r="AO88">
        <v>0</v>
      </c>
      <c r="AP88">
        <v>4.0730040000000001</v>
      </c>
      <c r="AQ88">
        <v>0</v>
      </c>
      <c r="AR88">
        <v>42.548160000000003</v>
      </c>
      <c r="AS88">
        <v>30.733128000000001</v>
      </c>
      <c r="AT88">
        <v>10.837063000000001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77.474685000000022</v>
      </c>
      <c r="BA88">
        <f t="shared" si="4"/>
        <v>2006.4351860000002</v>
      </c>
      <c r="BD88">
        <v>7.06</v>
      </c>
      <c r="BE88">
        <v>1.88</v>
      </c>
      <c r="BF88">
        <v>2.92</v>
      </c>
      <c r="BG88">
        <v>1.77</v>
      </c>
      <c r="BH88">
        <v>9</v>
      </c>
      <c r="BI88">
        <v>1.35</v>
      </c>
      <c r="BJ88">
        <v>1.34</v>
      </c>
      <c r="BK88">
        <v>1.81</v>
      </c>
      <c r="BL88">
        <v>0</v>
      </c>
      <c r="BM88">
        <v>0.18</v>
      </c>
      <c r="BN88">
        <v>3.44</v>
      </c>
      <c r="BO88">
        <v>2.8</v>
      </c>
      <c r="BP88">
        <v>0.24</v>
      </c>
      <c r="BQ88">
        <v>1.93</v>
      </c>
      <c r="BR88">
        <v>1.03</v>
      </c>
      <c r="BS88">
        <v>1.58</v>
      </c>
      <c r="BT88">
        <v>2.5942370000000001</v>
      </c>
      <c r="BU88">
        <v>1.292867</v>
      </c>
      <c r="BV88">
        <v>2.2871990000000002</v>
      </c>
      <c r="BW88">
        <v>1.872044</v>
      </c>
      <c r="BX88">
        <v>0.944079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4.5508899999999999</v>
      </c>
      <c r="CK88">
        <v>0.90098199999999995</v>
      </c>
      <c r="CL88">
        <v>1.8673630000000001</v>
      </c>
      <c r="CM88">
        <v>3.3835139999999999</v>
      </c>
      <c r="CN88">
        <v>3.4131680000000002</v>
      </c>
      <c r="CO88">
        <v>1.985843</v>
      </c>
      <c r="CP88">
        <v>3.5556760000000001</v>
      </c>
      <c r="CQ88">
        <v>1.720375</v>
      </c>
      <c r="CR88">
        <v>0.81717499999999998</v>
      </c>
      <c r="CS88">
        <v>2.6914389999999999</v>
      </c>
      <c r="CT88">
        <v>0.477881</v>
      </c>
      <c r="CU88">
        <v>0</v>
      </c>
      <c r="CV88">
        <v>0</v>
      </c>
      <c r="CW88">
        <v>0.92514399999999997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77.474685000000022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330.078913</v>
      </c>
      <c r="L89">
        <v>421.63723499999998</v>
      </c>
      <c r="M89">
        <v>89.518784999999994</v>
      </c>
      <c r="N89">
        <v>114.78770799999999</v>
      </c>
      <c r="O89">
        <v>60.112765000000003</v>
      </c>
      <c r="P89">
        <v>94.481870000000001</v>
      </c>
      <c r="Q89">
        <v>20.415794000000002</v>
      </c>
      <c r="R89">
        <v>40.208396999999998</v>
      </c>
      <c r="S89">
        <v>25.091851999999999</v>
      </c>
      <c r="T89">
        <v>0.53956000000000004</v>
      </c>
      <c r="U89">
        <v>336.23741200000001</v>
      </c>
      <c r="V89">
        <v>13.729875</v>
      </c>
      <c r="W89">
        <v>33.529134999999997</v>
      </c>
      <c r="X89">
        <v>140.92237700000001</v>
      </c>
      <c r="Y89">
        <v>0</v>
      </c>
      <c r="Z89">
        <v>6.3145860000000003</v>
      </c>
      <c r="AA89">
        <v>13.472619999999999</v>
      </c>
      <c r="AB89">
        <v>0</v>
      </c>
      <c r="AC89">
        <v>9.6587809999999994</v>
      </c>
      <c r="AD89">
        <v>0</v>
      </c>
      <c r="AE89">
        <v>0</v>
      </c>
      <c r="AF89">
        <v>25.063222</v>
      </c>
      <c r="AG89">
        <v>41.473638000000001</v>
      </c>
      <c r="AH89">
        <v>0</v>
      </c>
      <c r="AI89">
        <v>0</v>
      </c>
      <c r="AJ89">
        <v>0</v>
      </c>
      <c r="AK89">
        <v>25.586493999999998</v>
      </c>
      <c r="AL89">
        <v>0</v>
      </c>
      <c r="AM89">
        <v>15.748524</v>
      </c>
      <c r="AN89">
        <v>0.88695900000000005</v>
      </c>
      <c r="AO89">
        <v>0</v>
      </c>
      <c r="AP89">
        <v>4.0730040000000001</v>
      </c>
      <c r="AQ89">
        <v>0</v>
      </c>
      <c r="AR89">
        <v>38.293343999999998</v>
      </c>
      <c r="AS89">
        <v>30.733128000000001</v>
      </c>
      <c r="AT89">
        <v>10.837063000000001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77.422266000000022</v>
      </c>
      <c r="BA89">
        <f t="shared" si="4"/>
        <v>2020.855307</v>
      </c>
      <c r="BD89">
        <v>7.06</v>
      </c>
      <c r="BE89">
        <v>1.88</v>
      </c>
      <c r="BF89">
        <v>2.92</v>
      </c>
      <c r="BG89">
        <v>1.77</v>
      </c>
      <c r="BH89">
        <v>9</v>
      </c>
      <c r="BI89">
        <v>1.27</v>
      </c>
      <c r="BJ89">
        <v>1.34</v>
      </c>
      <c r="BK89">
        <v>1.81</v>
      </c>
      <c r="BL89">
        <v>0</v>
      </c>
      <c r="BM89">
        <v>0.18</v>
      </c>
      <c r="BN89">
        <v>3.44</v>
      </c>
      <c r="BO89">
        <v>2.8</v>
      </c>
      <c r="BP89">
        <v>0.24</v>
      </c>
      <c r="BQ89">
        <v>1.93</v>
      </c>
      <c r="BR89">
        <v>1.03</v>
      </c>
      <c r="BS89">
        <v>1.58</v>
      </c>
      <c r="BT89">
        <v>2.5942370000000001</v>
      </c>
      <c r="BU89">
        <v>1.292867</v>
      </c>
      <c r="BV89">
        <v>2.2871990000000002</v>
      </c>
      <c r="BW89">
        <v>1.872044</v>
      </c>
      <c r="BX89">
        <v>0.944079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4.5508899999999999</v>
      </c>
      <c r="CK89">
        <v>0.90098199999999995</v>
      </c>
      <c r="CL89">
        <v>1.8673630000000001</v>
      </c>
      <c r="CM89">
        <v>3.3835139999999999</v>
      </c>
      <c r="CN89">
        <v>3.4131680000000002</v>
      </c>
      <c r="CO89">
        <v>1.985843</v>
      </c>
      <c r="CP89">
        <v>3.5556760000000001</v>
      </c>
      <c r="CQ89">
        <v>1.7479560000000001</v>
      </c>
      <c r="CR89">
        <v>0.81717499999999998</v>
      </c>
      <c r="CS89">
        <v>2.6914389999999999</v>
      </c>
      <c r="CT89">
        <v>0.477881</v>
      </c>
      <c r="CU89">
        <v>0</v>
      </c>
      <c r="CV89">
        <v>0</v>
      </c>
      <c r="CW89">
        <v>0.92514399999999997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77.422266000000022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330.078913</v>
      </c>
      <c r="L90">
        <v>421.63723499999998</v>
      </c>
      <c r="M90">
        <v>89.518784999999994</v>
      </c>
      <c r="N90">
        <v>114.78770799999999</v>
      </c>
      <c r="O90">
        <v>60.112765000000003</v>
      </c>
      <c r="P90">
        <v>94.481870000000001</v>
      </c>
      <c r="Q90">
        <v>20.415794000000002</v>
      </c>
      <c r="R90">
        <v>40.208396999999998</v>
      </c>
      <c r="S90">
        <v>25.091851999999999</v>
      </c>
      <c r="T90">
        <v>0.53956000000000004</v>
      </c>
      <c r="U90">
        <v>336.23741200000001</v>
      </c>
      <c r="V90">
        <v>13.729875</v>
      </c>
      <c r="W90">
        <v>33.529134999999997</v>
      </c>
      <c r="X90">
        <v>140.92237700000001</v>
      </c>
      <c r="Y90">
        <v>0</v>
      </c>
      <c r="Z90">
        <v>6.3145860000000003</v>
      </c>
      <c r="AA90">
        <v>24.357279999999999</v>
      </c>
      <c r="AB90">
        <v>0</v>
      </c>
      <c r="AC90">
        <v>9.6587809999999994</v>
      </c>
      <c r="AD90">
        <v>0</v>
      </c>
      <c r="AE90">
        <v>0</v>
      </c>
      <c r="AF90">
        <v>25.063222</v>
      </c>
      <c r="AG90">
        <v>41.473638000000001</v>
      </c>
      <c r="AH90">
        <v>0</v>
      </c>
      <c r="AI90">
        <v>0</v>
      </c>
      <c r="AJ90">
        <v>0</v>
      </c>
      <c r="AK90">
        <v>25.586493999999998</v>
      </c>
      <c r="AL90">
        <v>0</v>
      </c>
      <c r="AM90">
        <v>15.748524</v>
      </c>
      <c r="AN90">
        <v>0.88695900000000005</v>
      </c>
      <c r="AO90">
        <v>0</v>
      </c>
      <c r="AP90">
        <v>4.0730040000000001</v>
      </c>
      <c r="AQ90">
        <v>0</v>
      </c>
      <c r="AR90">
        <v>38.293343999999998</v>
      </c>
      <c r="AS90">
        <v>30.733128000000001</v>
      </c>
      <c r="AT90">
        <v>10.837063000000001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77.518800000000013</v>
      </c>
      <c r="BA90">
        <f t="shared" si="4"/>
        <v>2031.836501</v>
      </c>
      <c r="BD90">
        <v>7.06</v>
      </c>
      <c r="BE90">
        <v>1.88</v>
      </c>
      <c r="BF90">
        <v>2.92</v>
      </c>
      <c r="BG90">
        <v>1.77</v>
      </c>
      <c r="BH90">
        <v>9</v>
      </c>
      <c r="BI90">
        <v>1.27</v>
      </c>
      <c r="BJ90">
        <v>1.34</v>
      </c>
      <c r="BK90">
        <v>1.81</v>
      </c>
      <c r="BL90">
        <v>0</v>
      </c>
      <c r="BM90">
        <v>0.18</v>
      </c>
      <c r="BN90">
        <v>3.44</v>
      </c>
      <c r="BO90">
        <v>2.8</v>
      </c>
      <c r="BP90">
        <v>0.24</v>
      </c>
      <c r="BQ90">
        <v>1.93</v>
      </c>
      <c r="BR90">
        <v>1.03</v>
      </c>
      <c r="BS90">
        <v>1.58</v>
      </c>
      <c r="BT90">
        <v>2.5942370000000001</v>
      </c>
      <c r="BU90">
        <v>1.292867</v>
      </c>
      <c r="BV90">
        <v>2.2871990000000002</v>
      </c>
      <c r="BW90">
        <v>1.872044</v>
      </c>
      <c r="BX90">
        <v>0.944079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4.5508899999999999</v>
      </c>
      <c r="CK90">
        <v>0.90098199999999995</v>
      </c>
      <c r="CL90">
        <v>1.8673630000000001</v>
      </c>
      <c r="CM90">
        <v>3.3835139999999999</v>
      </c>
      <c r="CN90">
        <v>3.4131680000000002</v>
      </c>
      <c r="CO90">
        <v>1.985843</v>
      </c>
      <c r="CP90">
        <v>3.5556760000000001</v>
      </c>
      <c r="CQ90">
        <v>1.84449</v>
      </c>
      <c r="CR90">
        <v>0.81717499999999998</v>
      </c>
      <c r="CS90">
        <v>2.6914389999999999</v>
      </c>
      <c r="CT90">
        <v>0.477881</v>
      </c>
      <c r="CU90">
        <v>0</v>
      </c>
      <c r="CV90">
        <v>0</v>
      </c>
      <c r="CW90">
        <v>0.92514399999999997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77.518800000000013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330.078913</v>
      </c>
      <c r="L91">
        <v>421.63723499999998</v>
      </c>
      <c r="M91">
        <v>89.518784999999994</v>
      </c>
      <c r="N91">
        <v>114.78770799999999</v>
      </c>
      <c r="O91">
        <v>60.112765000000003</v>
      </c>
      <c r="P91">
        <v>94.481870000000001</v>
      </c>
      <c r="Q91">
        <v>20.415794000000002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13.729875</v>
      </c>
      <c r="W91">
        <v>33.529134999999997</v>
      </c>
      <c r="X91">
        <v>140.92237700000001</v>
      </c>
      <c r="Y91">
        <v>0</v>
      </c>
      <c r="Z91">
        <v>12.629173</v>
      </c>
      <c r="AA91">
        <v>27.073117</v>
      </c>
      <c r="AB91">
        <v>0</v>
      </c>
      <c r="AC91">
        <v>9.6587809999999994</v>
      </c>
      <c r="AD91">
        <v>0</v>
      </c>
      <c r="AE91">
        <v>0</v>
      </c>
      <c r="AF91">
        <v>16.056125999999999</v>
      </c>
      <c r="AG91">
        <v>41.473638000000001</v>
      </c>
      <c r="AH91">
        <v>0</v>
      </c>
      <c r="AI91">
        <v>0</v>
      </c>
      <c r="AJ91">
        <v>0</v>
      </c>
      <c r="AK91">
        <v>25.586493999999998</v>
      </c>
      <c r="AL91">
        <v>0</v>
      </c>
      <c r="AM91">
        <v>10.493703</v>
      </c>
      <c r="AN91">
        <v>0.88695900000000005</v>
      </c>
      <c r="AO91">
        <v>0</v>
      </c>
      <c r="AP91">
        <v>4.0730040000000001</v>
      </c>
      <c r="AQ91">
        <v>0</v>
      </c>
      <c r="AR91">
        <v>38.293343999999998</v>
      </c>
      <c r="AS91">
        <v>30.733128000000001</v>
      </c>
      <c r="AT91">
        <v>10.837063000000001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77.736690000000024</v>
      </c>
      <c r="BA91">
        <f t="shared" si="4"/>
        <v>2026.9963279999999</v>
      </c>
      <c r="BD91">
        <v>7.26</v>
      </c>
      <c r="BE91">
        <v>1.88</v>
      </c>
      <c r="BF91">
        <v>2.92</v>
      </c>
      <c r="BG91">
        <v>1.77</v>
      </c>
      <c r="BH91">
        <v>9</v>
      </c>
      <c r="BI91">
        <v>1.29</v>
      </c>
      <c r="BJ91">
        <v>1.29</v>
      </c>
      <c r="BK91">
        <v>1.81</v>
      </c>
      <c r="BL91">
        <v>0</v>
      </c>
      <c r="BM91">
        <v>0.18</v>
      </c>
      <c r="BN91">
        <v>3.44</v>
      </c>
      <c r="BO91">
        <v>2.8</v>
      </c>
      <c r="BP91">
        <v>0.24</v>
      </c>
      <c r="BQ91">
        <v>1.93</v>
      </c>
      <c r="BR91">
        <v>1.03</v>
      </c>
      <c r="BS91">
        <v>1.58</v>
      </c>
      <c r="BT91">
        <v>2.5942370000000001</v>
      </c>
      <c r="BU91">
        <v>1.292867</v>
      </c>
      <c r="BV91">
        <v>2.3075079999999999</v>
      </c>
      <c r="BW91">
        <v>1.872044</v>
      </c>
      <c r="BX91">
        <v>0.944079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4.5508899999999999</v>
      </c>
      <c r="CK91">
        <v>0.90098199999999995</v>
      </c>
      <c r="CL91">
        <v>1.8673630000000001</v>
      </c>
      <c r="CM91">
        <v>3.3835139999999999</v>
      </c>
      <c r="CN91">
        <v>3.4131680000000002</v>
      </c>
      <c r="CO91">
        <v>1.985843</v>
      </c>
      <c r="CP91">
        <v>3.5556760000000001</v>
      </c>
      <c r="CQ91">
        <v>1.872071</v>
      </c>
      <c r="CR91">
        <v>0.81717499999999998</v>
      </c>
      <c r="CS91">
        <v>2.6914389999999999</v>
      </c>
      <c r="CT91">
        <v>0.477881</v>
      </c>
      <c r="CU91">
        <v>0</v>
      </c>
      <c r="CV91">
        <v>0</v>
      </c>
      <c r="CW91">
        <v>0.92514399999999997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77.736690000000024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330.078913</v>
      </c>
      <c r="L92">
        <v>421.63723499999998</v>
      </c>
      <c r="M92">
        <v>89.518784999999994</v>
      </c>
      <c r="N92">
        <v>114.78770799999999</v>
      </c>
      <c r="O92">
        <v>60.112765000000003</v>
      </c>
      <c r="P92">
        <v>94.481870000000001</v>
      </c>
      <c r="Q92">
        <v>20.415794000000002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13.729875</v>
      </c>
      <c r="W92">
        <v>33.529134999999997</v>
      </c>
      <c r="X92">
        <v>140.92237700000001</v>
      </c>
      <c r="Y92">
        <v>0</v>
      </c>
      <c r="Z92">
        <v>12.629173</v>
      </c>
      <c r="AA92">
        <v>27.073117</v>
      </c>
      <c r="AB92">
        <v>0</v>
      </c>
      <c r="AC92">
        <v>9.6587809999999994</v>
      </c>
      <c r="AD92">
        <v>0</v>
      </c>
      <c r="AE92">
        <v>0</v>
      </c>
      <c r="AF92">
        <v>16.056125999999999</v>
      </c>
      <c r="AG92">
        <v>41.473638000000001</v>
      </c>
      <c r="AH92">
        <v>0</v>
      </c>
      <c r="AI92">
        <v>0</v>
      </c>
      <c r="AJ92">
        <v>0</v>
      </c>
      <c r="AK92">
        <v>25.586493999999998</v>
      </c>
      <c r="AL92">
        <v>0</v>
      </c>
      <c r="AM92">
        <v>10.493703</v>
      </c>
      <c r="AN92">
        <v>0.88695900000000005</v>
      </c>
      <c r="AO92">
        <v>0</v>
      </c>
      <c r="AP92">
        <v>4.0730040000000001</v>
      </c>
      <c r="AQ92">
        <v>0</v>
      </c>
      <c r="AR92">
        <v>38.293343999999998</v>
      </c>
      <c r="AS92">
        <v>30.733128000000001</v>
      </c>
      <c r="AT92">
        <v>10.837063000000001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77.93717300000003</v>
      </c>
      <c r="BA92">
        <f t="shared" si="4"/>
        <v>2027.023381</v>
      </c>
      <c r="BD92">
        <v>7.46</v>
      </c>
      <c r="BE92">
        <v>1.88</v>
      </c>
      <c r="BF92">
        <v>2.92</v>
      </c>
      <c r="BG92">
        <v>1.77</v>
      </c>
      <c r="BH92">
        <v>9</v>
      </c>
      <c r="BI92">
        <v>1.29</v>
      </c>
      <c r="BJ92">
        <v>1.29</v>
      </c>
      <c r="BK92">
        <v>1.81</v>
      </c>
      <c r="BL92">
        <v>0</v>
      </c>
      <c r="BM92">
        <v>0.18</v>
      </c>
      <c r="BN92">
        <v>3.44</v>
      </c>
      <c r="BO92">
        <v>2.8</v>
      </c>
      <c r="BP92">
        <v>0.24</v>
      </c>
      <c r="BQ92">
        <v>1.93</v>
      </c>
      <c r="BR92">
        <v>1.03</v>
      </c>
      <c r="BS92">
        <v>1.58</v>
      </c>
      <c r="BT92">
        <v>2.5942370000000001</v>
      </c>
      <c r="BU92">
        <v>1.292867</v>
      </c>
      <c r="BV92">
        <v>2.3079909999999999</v>
      </c>
      <c r="BW92">
        <v>1.872044</v>
      </c>
      <c r="BX92">
        <v>0.944079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4.5508899999999999</v>
      </c>
      <c r="CK92">
        <v>0.90098199999999995</v>
      </c>
      <c r="CL92">
        <v>1.8673630000000001</v>
      </c>
      <c r="CM92">
        <v>3.3835139999999999</v>
      </c>
      <c r="CN92">
        <v>3.4131680000000002</v>
      </c>
      <c r="CO92">
        <v>1.985843</v>
      </c>
      <c r="CP92">
        <v>3.5556760000000001</v>
      </c>
      <c r="CQ92">
        <v>1.872071</v>
      </c>
      <c r="CR92">
        <v>0.81717499999999998</v>
      </c>
      <c r="CS92">
        <v>2.6914389999999999</v>
      </c>
      <c r="CT92">
        <v>0.477881</v>
      </c>
      <c r="CU92">
        <v>0</v>
      </c>
      <c r="CV92">
        <v>0</v>
      </c>
      <c r="CW92">
        <v>0.92514399999999997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77.93717300000003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330.078913</v>
      </c>
      <c r="L93">
        <v>421.63723499999998</v>
      </c>
      <c r="M93">
        <v>89.518784999999994</v>
      </c>
      <c r="N93">
        <v>114.78770799999999</v>
      </c>
      <c r="O93">
        <v>60.112765000000003</v>
      </c>
      <c r="P93">
        <v>94.481870000000001</v>
      </c>
      <c r="Q93">
        <v>20.415794000000002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13.729875</v>
      </c>
      <c r="W93">
        <v>33.529134999999997</v>
      </c>
      <c r="X93">
        <v>140.92237700000001</v>
      </c>
      <c r="Y93">
        <v>0</v>
      </c>
      <c r="Z93">
        <v>12.629173</v>
      </c>
      <c r="AA93">
        <v>27.073117</v>
      </c>
      <c r="AB93">
        <v>0</v>
      </c>
      <c r="AC93">
        <v>9.6587809999999994</v>
      </c>
      <c r="AD93">
        <v>0</v>
      </c>
      <c r="AE93">
        <v>0</v>
      </c>
      <c r="AF93">
        <v>16.056125999999999</v>
      </c>
      <c r="AG93">
        <v>41.473638000000001</v>
      </c>
      <c r="AH93">
        <v>0</v>
      </c>
      <c r="AI93">
        <v>0</v>
      </c>
      <c r="AJ93">
        <v>0</v>
      </c>
      <c r="AK93">
        <v>25.586493999999998</v>
      </c>
      <c r="AL93">
        <v>0</v>
      </c>
      <c r="AM93">
        <v>10.493703</v>
      </c>
      <c r="AN93">
        <v>0.88695900000000005</v>
      </c>
      <c r="AO93">
        <v>0</v>
      </c>
      <c r="AP93">
        <v>4.0730040000000001</v>
      </c>
      <c r="AQ93">
        <v>0</v>
      </c>
      <c r="AR93">
        <v>38.293343999999998</v>
      </c>
      <c r="AS93">
        <v>30.733128000000001</v>
      </c>
      <c r="AT93">
        <v>10.837063000000001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78.276668000000015</v>
      </c>
      <c r="BA93">
        <f t="shared" si="4"/>
        <v>2027.3628759999999</v>
      </c>
      <c r="BD93">
        <v>7.46</v>
      </c>
      <c r="BE93">
        <v>1.88</v>
      </c>
      <c r="BF93">
        <v>2.92</v>
      </c>
      <c r="BG93">
        <v>1.77</v>
      </c>
      <c r="BH93">
        <v>9</v>
      </c>
      <c r="BI93">
        <v>1.29</v>
      </c>
      <c r="BJ93">
        <v>1.29</v>
      </c>
      <c r="BK93">
        <v>1.81</v>
      </c>
      <c r="BL93">
        <v>0</v>
      </c>
      <c r="BM93">
        <v>0.18</v>
      </c>
      <c r="BN93">
        <v>3.44</v>
      </c>
      <c r="BO93">
        <v>2.8</v>
      </c>
      <c r="BP93">
        <v>0.24</v>
      </c>
      <c r="BQ93">
        <v>1.93</v>
      </c>
      <c r="BR93">
        <v>1.22</v>
      </c>
      <c r="BS93">
        <v>1.58</v>
      </c>
      <c r="BT93">
        <v>2.5942370000000001</v>
      </c>
      <c r="BU93">
        <v>1.292867</v>
      </c>
      <c r="BV93">
        <v>2.3079909999999999</v>
      </c>
      <c r="BW93">
        <v>1.872044</v>
      </c>
      <c r="BX93">
        <v>0.944079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4.5508899999999999</v>
      </c>
      <c r="CK93">
        <v>0.90098199999999995</v>
      </c>
      <c r="CL93">
        <v>1.8673630000000001</v>
      </c>
      <c r="CM93">
        <v>3.3835139999999999</v>
      </c>
      <c r="CN93">
        <v>3.4131680000000002</v>
      </c>
      <c r="CO93">
        <v>1.985843</v>
      </c>
      <c r="CP93">
        <v>3.6775899999999999</v>
      </c>
      <c r="CQ93">
        <v>1.8996519999999999</v>
      </c>
      <c r="CR93">
        <v>0.81717499999999998</v>
      </c>
      <c r="CS93">
        <v>2.6914389999999999</v>
      </c>
      <c r="CT93">
        <v>0.477881</v>
      </c>
      <c r="CU93">
        <v>0</v>
      </c>
      <c r="CV93">
        <v>0</v>
      </c>
      <c r="CW93">
        <v>0.92514399999999997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78.276668000000015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330.078913</v>
      </c>
      <c r="L94">
        <v>421.63723499999998</v>
      </c>
      <c r="M94">
        <v>89.518784999999994</v>
      </c>
      <c r="N94">
        <v>114.78770799999999</v>
      </c>
      <c r="O94">
        <v>60.112765000000003</v>
      </c>
      <c r="P94">
        <v>94.481870000000001</v>
      </c>
      <c r="Q94">
        <v>20.415794000000002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13.729875</v>
      </c>
      <c r="W94">
        <v>33.529134999999997</v>
      </c>
      <c r="X94">
        <v>140.92237700000001</v>
      </c>
      <c r="Y94">
        <v>0</v>
      </c>
      <c r="Z94">
        <v>12.629173</v>
      </c>
      <c r="AA94">
        <v>13.472619999999999</v>
      </c>
      <c r="AB94">
        <v>0</v>
      </c>
      <c r="AC94">
        <v>9.6587809999999994</v>
      </c>
      <c r="AD94">
        <v>0</v>
      </c>
      <c r="AE94">
        <v>0</v>
      </c>
      <c r="AF94">
        <v>16.056125999999999</v>
      </c>
      <c r="AG94">
        <v>41.473638000000001</v>
      </c>
      <c r="AH94">
        <v>0</v>
      </c>
      <c r="AI94">
        <v>0</v>
      </c>
      <c r="AJ94">
        <v>0</v>
      </c>
      <c r="AK94">
        <v>25.586493999999998</v>
      </c>
      <c r="AL94">
        <v>0</v>
      </c>
      <c r="AM94">
        <v>10.493703</v>
      </c>
      <c r="AN94">
        <v>0.88695900000000005</v>
      </c>
      <c r="AO94">
        <v>0</v>
      </c>
      <c r="AP94">
        <v>4.0730040000000001</v>
      </c>
      <c r="AQ94">
        <v>0</v>
      </c>
      <c r="AR94">
        <v>38.293343999999998</v>
      </c>
      <c r="AS94">
        <v>30.733128000000001</v>
      </c>
      <c r="AT94">
        <v>10.837063000000001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78.456339000000014</v>
      </c>
      <c r="BA94">
        <f t="shared" si="4"/>
        <v>2013.9420500000001</v>
      </c>
      <c r="BD94">
        <v>7.46</v>
      </c>
      <c r="BE94">
        <v>1.88</v>
      </c>
      <c r="BF94">
        <v>2.92</v>
      </c>
      <c r="BG94">
        <v>1.77</v>
      </c>
      <c r="BH94">
        <v>9</v>
      </c>
      <c r="BI94">
        <v>1.27</v>
      </c>
      <c r="BJ94">
        <v>1.27</v>
      </c>
      <c r="BK94">
        <v>1.81</v>
      </c>
      <c r="BL94">
        <v>0</v>
      </c>
      <c r="BM94">
        <v>0.18</v>
      </c>
      <c r="BN94">
        <v>3.44</v>
      </c>
      <c r="BO94">
        <v>2.8</v>
      </c>
      <c r="BP94">
        <v>0.24</v>
      </c>
      <c r="BQ94">
        <v>1.93</v>
      </c>
      <c r="BR94">
        <v>1.22</v>
      </c>
      <c r="BS94">
        <v>1.58</v>
      </c>
      <c r="BT94">
        <v>2.5942370000000001</v>
      </c>
      <c r="BU94">
        <v>1.292867</v>
      </c>
      <c r="BV94">
        <v>2.3079909999999999</v>
      </c>
      <c r="BW94">
        <v>1.872044</v>
      </c>
      <c r="BX94">
        <v>0.944079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4.5508899999999999</v>
      </c>
      <c r="CK94">
        <v>0.90098199999999995</v>
      </c>
      <c r="CL94">
        <v>1.8673630000000001</v>
      </c>
      <c r="CM94">
        <v>3.3835139999999999</v>
      </c>
      <c r="CN94">
        <v>3.4131680000000002</v>
      </c>
      <c r="CO94">
        <v>1.985843</v>
      </c>
      <c r="CP94">
        <v>3.8145180000000001</v>
      </c>
      <c r="CQ94">
        <v>1.9823949999999999</v>
      </c>
      <c r="CR94">
        <v>0.81717499999999998</v>
      </c>
      <c r="CS94">
        <v>2.6914389999999999</v>
      </c>
      <c r="CT94">
        <v>0.477881</v>
      </c>
      <c r="CU94">
        <v>0</v>
      </c>
      <c r="CV94">
        <v>0</v>
      </c>
      <c r="CW94">
        <v>0.92514399999999997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78.456339000000014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330.078913</v>
      </c>
      <c r="L95">
        <v>421.63723499999998</v>
      </c>
      <c r="M95">
        <v>89.518784999999994</v>
      </c>
      <c r="N95">
        <v>114.78770799999999</v>
      </c>
      <c r="O95">
        <v>60.112765000000003</v>
      </c>
      <c r="P95">
        <v>94.481870000000001</v>
      </c>
      <c r="Q95">
        <v>20.415794000000002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13.729875</v>
      </c>
      <c r="W95">
        <v>33.529134999999997</v>
      </c>
      <c r="X95">
        <v>140.92237700000001</v>
      </c>
      <c r="Y95">
        <v>0</v>
      </c>
      <c r="Z95">
        <v>1.05985</v>
      </c>
      <c r="AA95">
        <v>9.36233</v>
      </c>
      <c r="AB95">
        <v>0</v>
      </c>
      <c r="AC95">
        <v>9.6587809999999994</v>
      </c>
      <c r="AD95">
        <v>0</v>
      </c>
      <c r="AE95">
        <v>0</v>
      </c>
      <c r="AF95">
        <v>16.056125999999999</v>
      </c>
      <c r="AG95">
        <v>41.473638000000001</v>
      </c>
      <c r="AH95">
        <v>0</v>
      </c>
      <c r="AI95">
        <v>0</v>
      </c>
      <c r="AJ95">
        <v>0</v>
      </c>
      <c r="AK95">
        <v>25.586493999999998</v>
      </c>
      <c r="AL95">
        <v>0</v>
      </c>
      <c r="AM95">
        <v>10.493703</v>
      </c>
      <c r="AN95">
        <v>0.88695900000000005</v>
      </c>
      <c r="AO95">
        <v>0</v>
      </c>
      <c r="AP95">
        <v>0</v>
      </c>
      <c r="AQ95">
        <v>0</v>
      </c>
      <c r="AR95">
        <v>38.293343999999998</v>
      </c>
      <c r="AS95">
        <v>30.733128000000001</v>
      </c>
      <c r="AT95">
        <v>10.837063000000001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79.093266000000014</v>
      </c>
      <c r="BA95">
        <f t="shared" si="4"/>
        <v>1994.82636</v>
      </c>
      <c r="BD95">
        <v>7.46</v>
      </c>
      <c r="BE95">
        <v>1.88</v>
      </c>
      <c r="BF95">
        <v>2.92</v>
      </c>
      <c r="BG95">
        <v>1.77</v>
      </c>
      <c r="BH95">
        <v>9</v>
      </c>
      <c r="BI95">
        <v>1.27</v>
      </c>
      <c r="BJ95">
        <v>1.27</v>
      </c>
      <c r="BK95">
        <v>1.81</v>
      </c>
      <c r="BL95">
        <v>0</v>
      </c>
      <c r="BM95">
        <v>0.18</v>
      </c>
      <c r="BN95">
        <v>3.44</v>
      </c>
      <c r="BO95">
        <v>2.9</v>
      </c>
      <c r="BP95">
        <v>0.24</v>
      </c>
      <c r="BQ95">
        <v>1.93</v>
      </c>
      <c r="BR95">
        <v>1.62</v>
      </c>
      <c r="BS95">
        <v>1.58</v>
      </c>
      <c r="BT95">
        <v>2.5942370000000001</v>
      </c>
      <c r="BU95">
        <v>1.292867</v>
      </c>
      <c r="BV95">
        <v>2.3079909999999999</v>
      </c>
      <c r="BW95">
        <v>1.872044</v>
      </c>
      <c r="BX95">
        <v>0.944079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4.5508899999999999</v>
      </c>
      <c r="CK95">
        <v>0.90098199999999995</v>
      </c>
      <c r="CL95">
        <v>1.8673630000000001</v>
      </c>
      <c r="CM95">
        <v>3.3835139999999999</v>
      </c>
      <c r="CN95">
        <v>3.4131680000000002</v>
      </c>
      <c r="CO95">
        <v>1.985843</v>
      </c>
      <c r="CP95">
        <v>3.9514450000000001</v>
      </c>
      <c r="CQ95">
        <v>1.9823949999999999</v>
      </c>
      <c r="CR95">
        <v>0.81717499999999998</v>
      </c>
      <c r="CS95">
        <v>2.6914389999999999</v>
      </c>
      <c r="CT95">
        <v>0.477881</v>
      </c>
      <c r="CU95">
        <v>0</v>
      </c>
      <c r="CV95">
        <v>0</v>
      </c>
      <c r="CW95">
        <v>0.92514399999999997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79.093266000000014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330.078913</v>
      </c>
      <c r="L96">
        <v>421.63723499999998</v>
      </c>
      <c r="M96">
        <v>89.518784999999994</v>
      </c>
      <c r="N96">
        <v>114.78770799999999</v>
      </c>
      <c r="O96">
        <v>60.112765000000003</v>
      </c>
      <c r="P96">
        <v>94.481870000000001</v>
      </c>
      <c r="Q96">
        <v>20.598859000000001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13.729875</v>
      </c>
      <c r="W96">
        <v>33.529134999999997</v>
      </c>
      <c r="X96">
        <v>140.92237700000001</v>
      </c>
      <c r="Y96">
        <v>0</v>
      </c>
      <c r="Z96">
        <v>1.05985</v>
      </c>
      <c r="AA96">
        <v>0</v>
      </c>
      <c r="AB96">
        <v>0</v>
      </c>
      <c r="AC96">
        <v>1.5250710000000001</v>
      </c>
      <c r="AD96">
        <v>0</v>
      </c>
      <c r="AE96">
        <v>0</v>
      </c>
      <c r="AF96">
        <v>16.056125999999999</v>
      </c>
      <c r="AG96">
        <v>41.473638000000001</v>
      </c>
      <c r="AH96">
        <v>0</v>
      </c>
      <c r="AI96">
        <v>0</v>
      </c>
      <c r="AJ96">
        <v>0</v>
      </c>
      <c r="AK96">
        <v>25.586493999999998</v>
      </c>
      <c r="AL96">
        <v>0</v>
      </c>
      <c r="AM96">
        <v>10.493703</v>
      </c>
      <c r="AN96">
        <v>0.88695900000000005</v>
      </c>
      <c r="AO96">
        <v>0</v>
      </c>
      <c r="AP96">
        <v>0</v>
      </c>
      <c r="AQ96">
        <v>0</v>
      </c>
      <c r="AR96">
        <v>38.293343999999998</v>
      </c>
      <c r="AS96">
        <v>30.733128000000001</v>
      </c>
      <c r="AT96">
        <v>10.837063000000001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79.540191000000007</v>
      </c>
      <c r="BA96">
        <f t="shared" si="4"/>
        <v>1978.1241049999999</v>
      </c>
      <c r="BD96">
        <v>7.46</v>
      </c>
      <c r="BE96">
        <v>1.88</v>
      </c>
      <c r="BF96">
        <v>2.92</v>
      </c>
      <c r="BG96">
        <v>1.77</v>
      </c>
      <c r="BH96">
        <v>9</v>
      </c>
      <c r="BI96">
        <v>1.27</v>
      </c>
      <c r="BJ96">
        <v>1.27</v>
      </c>
      <c r="BK96">
        <v>1.81</v>
      </c>
      <c r="BL96">
        <v>0</v>
      </c>
      <c r="BM96">
        <v>0.18</v>
      </c>
      <c r="BN96">
        <v>3.44</v>
      </c>
      <c r="BO96">
        <v>3.21</v>
      </c>
      <c r="BP96">
        <v>0.24</v>
      </c>
      <c r="BQ96">
        <v>1.93</v>
      </c>
      <c r="BR96">
        <v>1.62</v>
      </c>
      <c r="BS96">
        <v>1.58</v>
      </c>
      <c r="BT96">
        <v>2.5942370000000001</v>
      </c>
      <c r="BU96">
        <v>1.292867</v>
      </c>
      <c r="BV96">
        <v>2.3079909999999999</v>
      </c>
      <c r="BW96">
        <v>1.872044</v>
      </c>
      <c r="BX96">
        <v>0.944079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4.5508899999999999</v>
      </c>
      <c r="CK96">
        <v>0.90098199999999995</v>
      </c>
      <c r="CL96">
        <v>1.8673630000000001</v>
      </c>
      <c r="CM96">
        <v>3.3835139999999999</v>
      </c>
      <c r="CN96">
        <v>3.4131680000000002</v>
      </c>
      <c r="CO96">
        <v>1.985843</v>
      </c>
      <c r="CP96">
        <v>4.0883700000000003</v>
      </c>
      <c r="CQ96">
        <v>1.9823949999999999</v>
      </c>
      <c r="CR96">
        <v>0.81717499999999998</v>
      </c>
      <c r="CS96">
        <v>2.6914389999999999</v>
      </c>
      <c r="CT96">
        <v>0.477881</v>
      </c>
      <c r="CU96">
        <v>0</v>
      </c>
      <c r="CV96">
        <v>0</v>
      </c>
      <c r="CW96">
        <v>0.92514399999999997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79.540191000000007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330.078913</v>
      </c>
      <c r="L97">
        <v>421.63723499999998</v>
      </c>
      <c r="M97">
        <v>89.518784999999994</v>
      </c>
      <c r="N97">
        <v>114.78770799999999</v>
      </c>
      <c r="O97">
        <v>60.112765000000003</v>
      </c>
      <c r="P97">
        <v>94.481870000000001</v>
      </c>
      <c r="Q97">
        <v>20.598859000000001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13.729875</v>
      </c>
      <c r="W97">
        <v>33.529134999999997</v>
      </c>
      <c r="X97">
        <v>140.92237700000001</v>
      </c>
      <c r="Y97">
        <v>0</v>
      </c>
      <c r="Z97">
        <v>1.05985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16.056125999999999</v>
      </c>
      <c r="AG97">
        <v>41.473638000000001</v>
      </c>
      <c r="AH97">
        <v>0</v>
      </c>
      <c r="AI97">
        <v>0</v>
      </c>
      <c r="AJ97">
        <v>0</v>
      </c>
      <c r="AK97">
        <v>25.586493999999998</v>
      </c>
      <c r="AL97">
        <v>0</v>
      </c>
      <c r="AM97">
        <v>10.493703</v>
      </c>
      <c r="AN97">
        <v>0.88695900000000005</v>
      </c>
      <c r="AO97">
        <v>0</v>
      </c>
      <c r="AP97">
        <v>0</v>
      </c>
      <c r="AQ97">
        <v>0</v>
      </c>
      <c r="AR97">
        <v>45.739272</v>
      </c>
      <c r="AS97">
        <v>30.733128000000001</v>
      </c>
      <c r="AT97">
        <v>10.837063000000001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80.170546000000016</v>
      </c>
      <c r="BA97">
        <f t="shared" si="4"/>
        <v>1984.6753169999999</v>
      </c>
      <c r="BD97">
        <v>7.52</v>
      </c>
      <c r="BE97">
        <v>1.88</v>
      </c>
      <c r="BF97">
        <v>2.92</v>
      </c>
      <c r="BG97">
        <v>1.77</v>
      </c>
      <c r="BH97">
        <v>9</v>
      </c>
      <c r="BI97">
        <v>1.27</v>
      </c>
      <c r="BJ97">
        <v>1.27</v>
      </c>
      <c r="BK97">
        <v>1.81</v>
      </c>
      <c r="BL97">
        <v>0</v>
      </c>
      <c r="BM97">
        <v>0.17</v>
      </c>
      <c r="BN97">
        <v>3.44</v>
      </c>
      <c r="BO97">
        <v>3.64</v>
      </c>
      <c r="BP97">
        <v>0.24</v>
      </c>
      <c r="BQ97">
        <v>1.93</v>
      </c>
      <c r="BR97">
        <v>1.62</v>
      </c>
      <c r="BS97">
        <v>1.58</v>
      </c>
      <c r="BT97">
        <v>2.5942370000000001</v>
      </c>
      <c r="BU97">
        <v>1.292867</v>
      </c>
      <c r="BV97">
        <v>2.3079909999999999</v>
      </c>
      <c r="BW97">
        <v>1.872044</v>
      </c>
      <c r="BX97">
        <v>0.944079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4.5508899999999999</v>
      </c>
      <c r="CK97">
        <v>0.90098199999999995</v>
      </c>
      <c r="CL97">
        <v>1.8673630000000001</v>
      </c>
      <c r="CM97">
        <v>3.3835139999999999</v>
      </c>
      <c r="CN97">
        <v>3.4131680000000002</v>
      </c>
      <c r="CO97">
        <v>1.985843</v>
      </c>
      <c r="CP97">
        <v>4.102703</v>
      </c>
      <c r="CQ97">
        <v>2.118417</v>
      </c>
      <c r="CR97">
        <v>0.81717499999999998</v>
      </c>
      <c r="CS97">
        <v>2.6914389999999999</v>
      </c>
      <c r="CT97">
        <v>0.477881</v>
      </c>
      <c r="CU97">
        <v>0</v>
      </c>
      <c r="CV97">
        <v>0</v>
      </c>
      <c r="CW97">
        <v>0.92514399999999997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80.170546000000016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330.078913</v>
      </c>
      <c r="L98">
        <v>421.63723499999998</v>
      </c>
      <c r="M98">
        <v>89.518784999999994</v>
      </c>
      <c r="N98">
        <v>114.78770799999999</v>
      </c>
      <c r="O98">
        <v>60.112765000000003</v>
      </c>
      <c r="P98">
        <v>94.481870000000001</v>
      </c>
      <c r="Q98">
        <v>20.598859000000001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13.729875</v>
      </c>
      <c r="W98">
        <v>33.529134999999997</v>
      </c>
      <c r="X98">
        <v>140.92237700000001</v>
      </c>
      <c r="Y98">
        <v>0</v>
      </c>
      <c r="Z98">
        <v>1.05985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8.2238699999999998</v>
      </c>
      <c r="AG98">
        <v>41.473638000000001</v>
      </c>
      <c r="AH98">
        <v>0</v>
      </c>
      <c r="AI98">
        <v>0</v>
      </c>
      <c r="AJ98">
        <v>0</v>
      </c>
      <c r="AK98">
        <v>25.586493999999998</v>
      </c>
      <c r="AL98">
        <v>0</v>
      </c>
      <c r="AM98">
        <v>10.493703</v>
      </c>
      <c r="AN98">
        <v>0.88695900000000005</v>
      </c>
      <c r="AO98">
        <v>0</v>
      </c>
      <c r="AP98">
        <v>0</v>
      </c>
      <c r="AQ98">
        <v>0</v>
      </c>
      <c r="AR98">
        <v>45.739272</v>
      </c>
      <c r="AS98">
        <v>30.733128000000001</v>
      </c>
      <c r="AT98">
        <v>10.837063000000001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80.255174000000025</v>
      </c>
      <c r="BA98">
        <f t="shared" si="4"/>
        <v>1976.9276890000001</v>
      </c>
      <c r="BD98">
        <v>7.52</v>
      </c>
      <c r="BE98">
        <v>1.88</v>
      </c>
      <c r="BF98">
        <v>2.92</v>
      </c>
      <c r="BG98">
        <v>1.77</v>
      </c>
      <c r="BH98">
        <v>9</v>
      </c>
      <c r="BI98">
        <v>1.27</v>
      </c>
      <c r="BJ98">
        <v>1.27</v>
      </c>
      <c r="BK98">
        <v>1.81</v>
      </c>
      <c r="BL98">
        <v>0</v>
      </c>
      <c r="BM98">
        <v>0.17</v>
      </c>
      <c r="BN98">
        <v>3.44</v>
      </c>
      <c r="BO98">
        <v>3.64</v>
      </c>
      <c r="BP98">
        <v>0.24</v>
      </c>
      <c r="BQ98">
        <v>1.93</v>
      </c>
      <c r="BR98">
        <v>1.62</v>
      </c>
      <c r="BS98">
        <v>1.58</v>
      </c>
      <c r="BT98">
        <v>2.5942370000000001</v>
      </c>
      <c r="BU98">
        <v>1.292867</v>
      </c>
      <c r="BV98">
        <v>2.3079909999999999</v>
      </c>
      <c r="BW98">
        <v>1.872044</v>
      </c>
      <c r="BX98">
        <v>0.944079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4.5508899999999999</v>
      </c>
      <c r="CK98">
        <v>0.90098199999999995</v>
      </c>
      <c r="CL98">
        <v>1.8673630000000001</v>
      </c>
      <c r="CM98">
        <v>3.3835139999999999</v>
      </c>
      <c r="CN98">
        <v>3.4131680000000002</v>
      </c>
      <c r="CO98">
        <v>1.985843</v>
      </c>
      <c r="CP98">
        <v>4.102703</v>
      </c>
      <c r="CQ98">
        <v>2.2030449999999999</v>
      </c>
      <c r="CR98">
        <v>0.81717499999999998</v>
      </c>
      <c r="CS98">
        <v>2.6914389999999999</v>
      </c>
      <c r="CT98">
        <v>0.477881</v>
      </c>
      <c r="CU98">
        <v>0</v>
      </c>
      <c r="CV98">
        <v>0</v>
      </c>
      <c r="CW98">
        <v>0.92514399999999997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80.255174000000025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7.6945998180000075</v>
      </c>
      <c r="L99">
        <f t="shared" si="6"/>
        <v>9.7259129849999937</v>
      </c>
      <c r="M99">
        <f t="shared" si="6"/>
        <v>2.1484508400000037</v>
      </c>
      <c r="N99">
        <f t="shared" si="6"/>
        <v>2.7549049919999971</v>
      </c>
      <c r="O99">
        <f t="shared" si="6"/>
        <v>1.4427063599999981</v>
      </c>
      <c r="P99">
        <f t="shared" si="6"/>
        <v>2.2737579599999975</v>
      </c>
      <c r="Q99">
        <f t="shared" si="6"/>
        <v>0.4611873454999999</v>
      </c>
      <c r="R99">
        <f t="shared" si="6"/>
        <v>0.96774509424999933</v>
      </c>
      <c r="S99">
        <f t="shared" si="6"/>
        <v>0.55849551974999989</v>
      </c>
      <c r="T99">
        <f t="shared" si="6"/>
        <v>1.2949440000000026E-2</v>
      </c>
      <c r="U99">
        <f t="shared" si="6"/>
        <v>8.0696978879999861</v>
      </c>
      <c r="V99">
        <f t="shared" si="6"/>
        <v>0.31380062399999975</v>
      </c>
      <c r="W99">
        <f t="shared" si="6"/>
        <v>0.80171374724999855</v>
      </c>
      <c r="X99">
        <f t="shared" si="6"/>
        <v>3.3821370480000059</v>
      </c>
      <c r="Y99">
        <f t="shared" si="6"/>
        <v>0</v>
      </c>
      <c r="Z99">
        <f t="shared" si="6"/>
        <v>0.14050219325000007</v>
      </c>
      <c r="AA99">
        <f t="shared" si="6"/>
        <v>0.15222386625000006</v>
      </c>
      <c r="AB99">
        <f t="shared" si="6"/>
        <v>0.16869662200000005</v>
      </c>
      <c r="AC99">
        <f t="shared" si="6"/>
        <v>0.12248859599999996</v>
      </c>
      <c r="AD99">
        <f t="shared" si="6"/>
        <v>0.10073174474999999</v>
      </c>
      <c r="AE99">
        <f t="shared" si="6"/>
        <v>0</v>
      </c>
      <c r="AF99">
        <f t="shared" si="6"/>
        <v>0.30408736549999965</v>
      </c>
      <c r="AG99">
        <f t="shared" si="6"/>
        <v>0.99536731199999906</v>
      </c>
      <c r="AH99">
        <f t="shared" si="6"/>
        <v>0.64260348625000008</v>
      </c>
      <c r="AI99">
        <f t="shared" si="6"/>
        <v>3.1762673250000005E-2</v>
      </c>
      <c r="AJ99">
        <f t="shared" si="6"/>
        <v>0</v>
      </c>
      <c r="AK99">
        <f t="shared" si="6"/>
        <v>0.61407585599999959</v>
      </c>
      <c r="AL99">
        <f t="shared" si="6"/>
        <v>0</v>
      </c>
      <c r="AM99">
        <f t="shared" si="6"/>
        <v>0.19767080824999983</v>
      </c>
      <c r="AN99">
        <f t="shared" si="6"/>
        <v>2.1541788000000006E-2</v>
      </c>
      <c r="AO99">
        <f t="shared" si="6"/>
        <v>0</v>
      </c>
      <c r="AP99">
        <f t="shared" si="6"/>
        <v>2.8140755249999969E-2</v>
      </c>
      <c r="AQ99">
        <f t="shared" si="6"/>
        <v>0.55028978450000077</v>
      </c>
      <c r="AR99">
        <f t="shared" si="6"/>
        <v>0.98179879199999953</v>
      </c>
      <c r="AS99">
        <f t="shared" si="6"/>
        <v>0.71117277000000001</v>
      </c>
      <c r="AT99">
        <f t="shared" si="6"/>
        <v>0.26004564049999934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1.8658343052500013</v>
      </c>
      <c r="BA99">
        <f t="shared" si="4"/>
        <v>48.497094020749991</v>
      </c>
      <c r="BD99">
        <f t="shared" ref="BD99:DJ99" si="7">SUM(BD3:BD98)/4000</f>
        <v>0.14493750000000016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3.1167499999999973E-2</v>
      </c>
      <c r="BJ99">
        <f t="shared" si="7"/>
        <v>3.1077500000000036E-2</v>
      </c>
      <c r="BK99">
        <f t="shared" si="7"/>
        <v>4.349500000000002E-2</v>
      </c>
      <c r="BL99">
        <f t="shared" si="7"/>
        <v>0</v>
      </c>
      <c r="BM99">
        <f t="shared" si="7"/>
        <v>4.522499999999997E-3</v>
      </c>
      <c r="BN99">
        <f t="shared" si="7"/>
        <v>8.2559999999999953E-2</v>
      </c>
      <c r="BO99">
        <f t="shared" si="7"/>
        <v>8.3359999999999906E-2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2.5405000000000021E-2</v>
      </c>
      <c r="BS99">
        <f t="shared" si="7"/>
        <v>3.7920000000000016E-2</v>
      </c>
      <c r="BT99">
        <f t="shared" si="7"/>
        <v>6.2261687999999954E-2</v>
      </c>
      <c r="BU99">
        <f t="shared" si="7"/>
        <v>3.1028808000000019E-2</v>
      </c>
      <c r="BV99">
        <f t="shared" si="7"/>
        <v>5.456952799999993E-2</v>
      </c>
      <c r="BW99">
        <f t="shared" si="7"/>
        <v>4.4929055999999946E-2</v>
      </c>
      <c r="BX99">
        <f t="shared" si="7"/>
        <v>2.2657896000000025E-2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0.10717937049999983</v>
      </c>
      <c r="CK99">
        <f t="shared" si="7"/>
        <v>2.1623567999999982E-2</v>
      </c>
      <c r="CL99">
        <f t="shared" si="7"/>
        <v>4.481671200000005E-2</v>
      </c>
      <c r="CM99">
        <f t="shared" si="7"/>
        <v>8.1204335999999891E-2</v>
      </c>
      <c r="CN99">
        <f t="shared" si="7"/>
        <v>8.1916032000000041E-2</v>
      </c>
      <c r="CO99">
        <f t="shared" si="7"/>
        <v>6.1892099999999839E-2</v>
      </c>
      <c r="CP99">
        <f t="shared" si="7"/>
        <v>8.7173350749999975E-2</v>
      </c>
      <c r="CQ99">
        <f t="shared" si="7"/>
        <v>4.004069950000004E-2</v>
      </c>
      <c r="CR99">
        <f t="shared" si="7"/>
        <v>1.9612200000000014E-2</v>
      </c>
      <c r="CS99">
        <f t="shared" si="7"/>
        <v>6.459453600000005E-2</v>
      </c>
      <c r="CT99">
        <f t="shared" si="7"/>
        <v>4.7022119999999999E-3</v>
      </c>
      <c r="CU99">
        <f t="shared" si="7"/>
        <v>5.35820425E-3</v>
      </c>
      <c r="CV99">
        <f t="shared" si="7"/>
        <v>5.1101362499999985E-3</v>
      </c>
      <c r="CW99">
        <f t="shared" si="7"/>
        <v>2.2203456000000042E-2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1.8658343052500013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Q2" t="s">
        <v>38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2.1224319999999999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2.1224319999999999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5.3060800000000001E-4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5.3060800000000001E-4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132.19</v>
      </c>
      <c r="K3">
        <v>100.93</v>
      </c>
      <c r="L3">
        <v>1.0900000000000001</v>
      </c>
      <c r="M3">
        <v>35.590000000000003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1.25</v>
      </c>
      <c r="T3">
        <v>22.86</v>
      </c>
      <c r="U3">
        <v>7.62</v>
      </c>
      <c r="V3">
        <v>7.63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3.92</v>
      </c>
      <c r="AD3">
        <v>12.88</v>
      </c>
      <c r="AE3">
        <v>12.88</v>
      </c>
      <c r="AF3">
        <v>2.72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132.19</v>
      </c>
      <c r="K4">
        <v>100.93</v>
      </c>
      <c r="L4">
        <v>1.0900000000000001</v>
      </c>
      <c r="M4">
        <v>34.6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1.25</v>
      </c>
      <c r="T4">
        <v>23.57</v>
      </c>
      <c r="U4">
        <v>7.86</v>
      </c>
      <c r="V4">
        <v>7.85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</v>
      </c>
      <c r="AD4">
        <v>13.59</v>
      </c>
      <c r="AE4">
        <v>13.59</v>
      </c>
      <c r="AF4">
        <v>2.72</v>
      </c>
    </row>
    <row r="5" spans="1:32">
      <c r="A5" t="s">
        <v>47</v>
      </c>
      <c r="B5" s="75">
        <v>130.36000000000001</v>
      </c>
      <c r="C5" s="75">
        <v>77.08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132.19</v>
      </c>
      <c r="K5">
        <v>100.93</v>
      </c>
      <c r="L5">
        <v>1.0900000000000001</v>
      </c>
      <c r="M5">
        <v>24.19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1.25</v>
      </c>
      <c r="T5">
        <v>39.33</v>
      </c>
      <c r="U5">
        <v>13.11</v>
      </c>
      <c r="V5">
        <v>13.1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4.04</v>
      </c>
      <c r="AD5">
        <v>18.48</v>
      </c>
      <c r="AE5">
        <v>18.48</v>
      </c>
      <c r="AF5">
        <v>2.72</v>
      </c>
    </row>
    <row r="6" spans="1:32">
      <c r="A6" t="s">
        <v>48</v>
      </c>
      <c r="B6" s="75">
        <v>130.36000000000001</v>
      </c>
      <c r="C6" s="75">
        <v>77.08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33.090000000000003</v>
      </c>
      <c r="J6">
        <v>132.19</v>
      </c>
      <c r="K6">
        <v>100.93</v>
      </c>
      <c r="L6">
        <v>1.0900000000000001</v>
      </c>
      <c r="M6">
        <v>23.36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1.25</v>
      </c>
      <c r="T6">
        <v>41.56</v>
      </c>
      <c r="U6">
        <v>13.85</v>
      </c>
      <c r="V6">
        <v>13.85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4.13</v>
      </c>
      <c r="AD6">
        <v>19.88</v>
      </c>
      <c r="AE6">
        <v>19.88</v>
      </c>
      <c r="AF6">
        <v>2.72</v>
      </c>
    </row>
    <row r="7" spans="1:32">
      <c r="A7" t="s">
        <v>49</v>
      </c>
      <c r="B7" s="75">
        <v>130.36000000000001</v>
      </c>
      <c r="C7" s="75">
        <v>77.08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33.090000000000003</v>
      </c>
      <c r="J7">
        <v>132.19</v>
      </c>
      <c r="K7">
        <v>100.93</v>
      </c>
      <c r="L7">
        <v>1.0900000000000001</v>
      </c>
      <c r="M7">
        <v>22.39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1.25</v>
      </c>
      <c r="T7">
        <v>42.57</v>
      </c>
      <c r="U7">
        <v>14.19</v>
      </c>
      <c r="V7">
        <v>14.2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4.1900000000000004</v>
      </c>
      <c r="AD7">
        <v>20.72</v>
      </c>
      <c r="AE7">
        <v>20.72</v>
      </c>
      <c r="AF7">
        <v>2.72</v>
      </c>
    </row>
    <row r="8" spans="1:32">
      <c r="A8" t="s">
        <v>50</v>
      </c>
      <c r="B8" s="75">
        <v>130.36000000000001</v>
      </c>
      <c r="C8" s="75">
        <v>77.08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33.090000000000003</v>
      </c>
      <c r="J8">
        <v>132.19</v>
      </c>
      <c r="K8">
        <v>100.93</v>
      </c>
      <c r="L8">
        <v>1.0900000000000001</v>
      </c>
      <c r="M8">
        <v>21.55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1.25</v>
      </c>
      <c r="T8">
        <v>43.35</v>
      </c>
      <c r="U8">
        <v>14.45</v>
      </c>
      <c r="V8">
        <v>14.45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4.24</v>
      </c>
      <c r="AD8">
        <v>21.77</v>
      </c>
      <c r="AE8">
        <v>21.77</v>
      </c>
      <c r="AF8">
        <v>2.72</v>
      </c>
    </row>
    <row r="9" spans="1:32">
      <c r="A9" t="s">
        <v>51</v>
      </c>
      <c r="B9" s="75">
        <v>130.36000000000001</v>
      </c>
      <c r="C9" s="75">
        <v>77.08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33.090000000000003</v>
      </c>
      <c r="J9">
        <v>132.19</v>
      </c>
      <c r="K9">
        <v>100.93</v>
      </c>
      <c r="L9">
        <v>1.0900000000000001</v>
      </c>
      <c r="M9">
        <v>20.89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1.25</v>
      </c>
      <c r="T9">
        <v>44.37</v>
      </c>
      <c r="U9">
        <v>14.79</v>
      </c>
      <c r="V9">
        <v>14.8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4.34</v>
      </c>
      <c r="AD9">
        <v>22.6</v>
      </c>
      <c r="AE9">
        <v>22.6</v>
      </c>
      <c r="AF9">
        <v>2.72</v>
      </c>
    </row>
    <row r="10" spans="1:32">
      <c r="A10" t="s">
        <v>52</v>
      </c>
      <c r="B10" s="75">
        <v>130.36000000000001</v>
      </c>
      <c r="C10" s="75">
        <v>77.08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33.090000000000003</v>
      </c>
      <c r="J10">
        <v>132.19</v>
      </c>
      <c r="K10">
        <v>100.93</v>
      </c>
      <c r="L10">
        <v>1.0900000000000001</v>
      </c>
      <c r="M10">
        <v>11.87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1.25</v>
      </c>
      <c r="T10">
        <v>44.92</v>
      </c>
      <c r="U10">
        <v>14.97</v>
      </c>
      <c r="V10">
        <v>14.98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4.4000000000000004</v>
      </c>
      <c r="AD10">
        <v>23.72</v>
      </c>
      <c r="AE10">
        <v>23.72</v>
      </c>
      <c r="AF10">
        <v>2.72</v>
      </c>
    </row>
    <row r="11" spans="1:32">
      <c r="A11" t="s">
        <v>53</v>
      </c>
      <c r="B11" s="75">
        <v>130.36000000000001</v>
      </c>
      <c r="C11" s="75">
        <v>77.08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33.090000000000003</v>
      </c>
      <c r="J11">
        <v>132.19</v>
      </c>
      <c r="K11">
        <v>100.93</v>
      </c>
      <c r="L11">
        <v>1.0900000000000001</v>
      </c>
      <c r="M11">
        <v>11.41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1.25</v>
      </c>
      <c r="T11">
        <v>52.75</v>
      </c>
      <c r="U11">
        <v>17.579999999999998</v>
      </c>
      <c r="V11">
        <v>17.59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4.4000000000000004</v>
      </c>
      <c r="AD11">
        <v>24.14</v>
      </c>
      <c r="AE11">
        <v>24.14</v>
      </c>
      <c r="AF11">
        <v>2.72</v>
      </c>
    </row>
    <row r="12" spans="1:32">
      <c r="A12" t="s">
        <v>54</v>
      </c>
      <c r="B12" s="75">
        <v>130.36000000000001</v>
      </c>
      <c r="C12" s="75">
        <v>77.08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33.090000000000003</v>
      </c>
      <c r="J12">
        <v>132.19</v>
      </c>
      <c r="K12">
        <v>100.93</v>
      </c>
      <c r="L12">
        <v>1.0900000000000001</v>
      </c>
      <c r="M12">
        <v>10.99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1.25</v>
      </c>
      <c r="T12">
        <v>53.4</v>
      </c>
      <c r="U12">
        <v>17.8</v>
      </c>
      <c r="V12">
        <v>17.79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4.47</v>
      </c>
      <c r="AD12">
        <v>24.47</v>
      </c>
      <c r="AE12">
        <v>24.47</v>
      </c>
      <c r="AF12">
        <v>2.72</v>
      </c>
    </row>
    <row r="13" spans="1:32">
      <c r="A13" t="s">
        <v>55</v>
      </c>
      <c r="B13" s="75">
        <v>130.36000000000001</v>
      </c>
      <c r="C13" s="75">
        <v>77.08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33.090000000000003</v>
      </c>
      <c r="J13">
        <v>132.19</v>
      </c>
      <c r="K13">
        <v>100.93</v>
      </c>
      <c r="L13">
        <v>1.0900000000000001</v>
      </c>
      <c r="M13">
        <v>10.63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1.25</v>
      </c>
      <c r="T13">
        <v>54.13</v>
      </c>
      <c r="U13">
        <v>18.04</v>
      </c>
      <c r="V13">
        <v>18.05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4.55</v>
      </c>
      <c r="AD13">
        <v>24.71</v>
      </c>
      <c r="AE13">
        <v>24.71</v>
      </c>
      <c r="AF13">
        <v>2.72</v>
      </c>
    </row>
    <row r="14" spans="1:32">
      <c r="A14" t="s">
        <v>56</v>
      </c>
      <c r="B14" s="75">
        <v>130.36000000000001</v>
      </c>
      <c r="C14" s="75">
        <v>77.08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33.090000000000003</v>
      </c>
      <c r="J14">
        <v>132.19</v>
      </c>
      <c r="K14">
        <v>100.93</v>
      </c>
      <c r="L14">
        <v>1.0900000000000001</v>
      </c>
      <c r="M14">
        <v>10.36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1.25</v>
      </c>
      <c r="T14">
        <v>55.1</v>
      </c>
      <c r="U14">
        <v>18.36</v>
      </c>
      <c r="V14">
        <v>18.37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6.4</v>
      </c>
      <c r="AD14">
        <v>24.89</v>
      </c>
      <c r="AE14">
        <v>24.89</v>
      </c>
      <c r="AF14">
        <v>2.72</v>
      </c>
    </row>
    <row r="15" spans="1:32">
      <c r="A15" t="s">
        <v>57</v>
      </c>
      <c r="B15" s="75">
        <v>130.36000000000001</v>
      </c>
      <c r="C15" s="75">
        <v>77.08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33.090000000000003</v>
      </c>
      <c r="J15">
        <v>132.19</v>
      </c>
      <c r="K15">
        <v>100.93</v>
      </c>
      <c r="L15">
        <v>1.01</v>
      </c>
      <c r="M15">
        <v>10.06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1.2</v>
      </c>
      <c r="T15">
        <v>55.81</v>
      </c>
      <c r="U15">
        <v>18.600000000000001</v>
      </c>
      <c r="V15">
        <v>18.600000000000001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6.65</v>
      </c>
      <c r="AD15">
        <v>26.46</v>
      </c>
      <c r="AE15">
        <v>26.46</v>
      </c>
      <c r="AF15">
        <v>2.72</v>
      </c>
    </row>
    <row r="16" spans="1:32">
      <c r="A16" t="s">
        <v>58</v>
      </c>
      <c r="B16" s="75">
        <v>130.36000000000001</v>
      </c>
      <c r="C16" s="75">
        <v>77.08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33.090000000000003</v>
      </c>
      <c r="J16">
        <v>132.19</v>
      </c>
      <c r="K16">
        <v>100.93</v>
      </c>
      <c r="L16">
        <v>1.01</v>
      </c>
      <c r="M16">
        <v>9.7799999999999994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1.2</v>
      </c>
      <c r="T16">
        <v>59.62</v>
      </c>
      <c r="U16">
        <v>19.87</v>
      </c>
      <c r="V16">
        <v>19.88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6.7</v>
      </c>
      <c r="AD16">
        <v>30.02</v>
      </c>
      <c r="AE16">
        <v>30.02</v>
      </c>
      <c r="AF16">
        <v>2.72</v>
      </c>
    </row>
    <row r="17" spans="1:32">
      <c r="A17" t="s">
        <v>59</v>
      </c>
      <c r="B17" s="75">
        <v>130.36000000000001</v>
      </c>
      <c r="C17" s="75">
        <v>77.08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33.090000000000003</v>
      </c>
      <c r="J17">
        <v>132.19</v>
      </c>
      <c r="K17">
        <v>100.93</v>
      </c>
      <c r="L17">
        <v>1.01</v>
      </c>
      <c r="M17">
        <v>9.52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1.2</v>
      </c>
      <c r="T17">
        <v>61.15</v>
      </c>
      <c r="U17">
        <v>20.38</v>
      </c>
      <c r="V17">
        <v>20.38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6.74</v>
      </c>
      <c r="AD17">
        <v>30.79</v>
      </c>
      <c r="AE17">
        <v>30.79</v>
      </c>
      <c r="AF17">
        <v>2.72</v>
      </c>
    </row>
    <row r="18" spans="1:32">
      <c r="A18" t="s">
        <v>60</v>
      </c>
      <c r="B18" s="75">
        <v>130.36000000000001</v>
      </c>
      <c r="C18" s="75">
        <v>77.08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33.090000000000003</v>
      </c>
      <c r="J18">
        <v>132.19</v>
      </c>
      <c r="K18">
        <v>100.93</v>
      </c>
      <c r="L18">
        <v>1.01</v>
      </c>
      <c r="M18">
        <v>9.2799999999999994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1.2</v>
      </c>
      <c r="T18">
        <v>62.51</v>
      </c>
      <c r="U18">
        <v>20.84</v>
      </c>
      <c r="V18">
        <v>20.82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6.78</v>
      </c>
      <c r="AD18">
        <v>31.48</v>
      </c>
      <c r="AE18">
        <v>31.48</v>
      </c>
      <c r="AF18">
        <v>2.72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33.090000000000003</v>
      </c>
      <c r="J19">
        <v>132.19</v>
      </c>
      <c r="K19">
        <v>100.93</v>
      </c>
      <c r="L19">
        <v>1.01</v>
      </c>
      <c r="M19">
        <v>8.98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1.2</v>
      </c>
      <c r="T19">
        <v>63.35</v>
      </c>
      <c r="U19">
        <v>21.12</v>
      </c>
      <c r="V19">
        <v>21.12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6.73</v>
      </c>
      <c r="AD19">
        <v>31.9</v>
      </c>
      <c r="AE19">
        <v>31.9</v>
      </c>
      <c r="AF19">
        <v>2.72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33.090000000000003</v>
      </c>
      <c r="J20">
        <v>132.19</v>
      </c>
      <c r="K20">
        <v>100.93</v>
      </c>
      <c r="L20">
        <v>1.01</v>
      </c>
      <c r="M20">
        <v>8.69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1.2</v>
      </c>
      <c r="T20">
        <v>64.510000000000005</v>
      </c>
      <c r="U20">
        <v>21.5</v>
      </c>
      <c r="V20">
        <v>21.51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6.77</v>
      </c>
      <c r="AD20">
        <v>32.49</v>
      </c>
      <c r="AE20">
        <v>32.49</v>
      </c>
      <c r="AF20">
        <v>2.72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33.090000000000003</v>
      </c>
      <c r="J21">
        <v>132.19</v>
      </c>
      <c r="K21">
        <v>100.93</v>
      </c>
      <c r="L21">
        <v>1.17</v>
      </c>
      <c r="M21">
        <v>8.4600000000000009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1.2</v>
      </c>
      <c r="T21">
        <v>65.38</v>
      </c>
      <c r="U21">
        <v>21.79</v>
      </c>
      <c r="V21">
        <v>21.8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6.84</v>
      </c>
      <c r="AD21">
        <v>32.92</v>
      </c>
      <c r="AE21">
        <v>32.92</v>
      </c>
      <c r="AF21">
        <v>2.72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33.090000000000003</v>
      </c>
      <c r="J22">
        <v>132.19</v>
      </c>
      <c r="K22">
        <v>100.93</v>
      </c>
      <c r="L22">
        <v>1.17</v>
      </c>
      <c r="M22">
        <v>8.17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1.2</v>
      </c>
      <c r="T22">
        <v>52.44</v>
      </c>
      <c r="U22">
        <v>17.48</v>
      </c>
      <c r="V22">
        <v>17.48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6.96</v>
      </c>
      <c r="AD22">
        <v>30.03</v>
      </c>
      <c r="AE22">
        <v>30.03</v>
      </c>
      <c r="AF22">
        <v>2.72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33.090000000000003</v>
      </c>
      <c r="J23">
        <v>132.19</v>
      </c>
      <c r="K23">
        <v>100.93</v>
      </c>
      <c r="L23">
        <v>1.17</v>
      </c>
      <c r="M23">
        <v>14.99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1.2</v>
      </c>
      <c r="T23">
        <v>52.33</v>
      </c>
      <c r="U23">
        <v>17.440000000000001</v>
      </c>
      <c r="V23">
        <v>17.440000000000001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5.96</v>
      </c>
      <c r="AD23">
        <v>29.87</v>
      </c>
      <c r="AE23">
        <v>29.87</v>
      </c>
      <c r="AF23">
        <v>2.72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33.090000000000003</v>
      </c>
      <c r="J24">
        <v>132.19</v>
      </c>
      <c r="K24">
        <v>100.93</v>
      </c>
      <c r="L24">
        <v>1.17</v>
      </c>
      <c r="M24">
        <v>15.03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1.2</v>
      </c>
      <c r="T24">
        <v>52.19</v>
      </c>
      <c r="U24">
        <v>17.399999999999999</v>
      </c>
      <c r="V24">
        <v>17.39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</v>
      </c>
      <c r="AD24">
        <v>29.64</v>
      </c>
      <c r="AE24">
        <v>29.64</v>
      </c>
      <c r="AF24">
        <v>2.72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33.090000000000003</v>
      </c>
      <c r="J25">
        <v>132.19</v>
      </c>
      <c r="K25">
        <v>100.93</v>
      </c>
      <c r="L25">
        <v>1.17</v>
      </c>
      <c r="M25">
        <v>15.36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1.2</v>
      </c>
      <c r="T25">
        <v>52.05</v>
      </c>
      <c r="U25">
        <v>17.350000000000001</v>
      </c>
      <c r="V25">
        <v>17.36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6.04</v>
      </c>
      <c r="AD25">
        <v>29.36</v>
      </c>
      <c r="AE25">
        <v>29.36</v>
      </c>
      <c r="AF25">
        <v>2.72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132.19</v>
      </c>
      <c r="K26">
        <v>100.93</v>
      </c>
      <c r="L26">
        <v>1.17</v>
      </c>
      <c r="M26">
        <v>15.76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1.2</v>
      </c>
      <c r="T26">
        <v>51.92</v>
      </c>
      <c r="U26">
        <v>17.309999999999999</v>
      </c>
      <c r="V26">
        <v>17.3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6.07</v>
      </c>
      <c r="AD26">
        <v>29.04</v>
      </c>
      <c r="AE26">
        <v>29.04</v>
      </c>
      <c r="AF26">
        <v>2.72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57.85</v>
      </c>
      <c r="J27">
        <v>132.19</v>
      </c>
      <c r="K27">
        <v>100.93</v>
      </c>
      <c r="L27">
        <v>1.17</v>
      </c>
      <c r="M27">
        <v>16.239999999999998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1.2</v>
      </c>
      <c r="T27">
        <v>51.31</v>
      </c>
      <c r="U27">
        <v>17.100000000000001</v>
      </c>
      <c r="V27">
        <v>17.12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6.07</v>
      </c>
      <c r="AD27">
        <v>33.65</v>
      </c>
      <c r="AE27">
        <v>33.65</v>
      </c>
      <c r="AF27">
        <v>2.72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1.91</v>
      </c>
      <c r="E28" s="75"/>
      <c r="F28" s="78">
        <v>0</v>
      </c>
      <c r="G28" s="78">
        <v>0</v>
      </c>
      <c r="H28" s="78">
        <v>0</v>
      </c>
      <c r="I28">
        <v>57.85</v>
      </c>
      <c r="J28">
        <v>132.19</v>
      </c>
      <c r="K28">
        <v>100.93</v>
      </c>
      <c r="L28">
        <v>1.17</v>
      </c>
      <c r="M28">
        <v>16.93</v>
      </c>
      <c r="N28" s="135">
        <v>1.91</v>
      </c>
      <c r="O28" s="135">
        <v>0</v>
      </c>
      <c r="P28" s="135">
        <v>0</v>
      </c>
      <c r="Q28">
        <v>1.22</v>
      </c>
      <c r="R28">
        <v>0</v>
      </c>
      <c r="S28">
        <v>1.2</v>
      </c>
      <c r="T28">
        <v>50.6</v>
      </c>
      <c r="U28">
        <v>16.87</v>
      </c>
      <c r="V28">
        <v>16.87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6.05</v>
      </c>
      <c r="AD28">
        <v>33.340000000000003</v>
      </c>
      <c r="AE28">
        <v>33.340000000000003</v>
      </c>
      <c r="AF28">
        <v>2.72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18.119999999999997</v>
      </c>
      <c r="E29" s="75"/>
      <c r="F29" s="78">
        <v>0</v>
      </c>
      <c r="G29" s="78">
        <v>0</v>
      </c>
      <c r="H29" s="78">
        <v>0</v>
      </c>
      <c r="I29">
        <v>57.85</v>
      </c>
      <c r="J29">
        <v>132.19</v>
      </c>
      <c r="K29">
        <v>100.93</v>
      </c>
      <c r="L29">
        <v>1.17</v>
      </c>
      <c r="M29">
        <v>17.760000000000002</v>
      </c>
      <c r="N29" s="135">
        <v>18.04</v>
      </c>
      <c r="O29" s="135">
        <v>0.08</v>
      </c>
      <c r="P29" s="135">
        <v>0</v>
      </c>
      <c r="Q29">
        <v>1.22</v>
      </c>
      <c r="R29">
        <v>0</v>
      </c>
      <c r="S29">
        <v>1.2</v>
      </c>
      <c r="T29">
        <v>64.56</v>
      </c>
      <c r="U29">
        <v>21.52</v>
      </c>
      <c r="V29">
        <v>21.51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6.02</v>
      </c>
      <c r="AD29">
        <v>32.979999999999997</v>
      </c>
      <c r="AE29">
        <v>32.979999999999997</v>
      </c>
      <c r="AF29">
        <v>2.72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30.82</v>
      </c>
      <c r="E30" s="75"/>
      <c r="F30" s="78">
        <v>0</v>
      </c>
      <c r="G30" s="78">
        <v>0</v>
      </c>
      <c r="H30" s="78">
        <v>0</v>
      </c>
      <c r="I30">
        <v>57.85</v>
      </c>
      <c r="J30">
        <v>132.19</v>
      </c>
      <c r="K30">
        <v>100.93</v>
      </c>
      <c r="L30">
        <v>1.17</v>
      </c>
      <c r="M30">
        <v>18.600000000000001</v>
      </c>
      <c r="N30" s="135">
        <v>29.87</v>
      </c>
      <c r="O30" s="135">
        <v>0.95</v>
      </c>
      <c r="P30" s="135">
        <v>0</v>
      </c>
      <c r="Q30">
        <v>1.22</v>
      </c>
      <c r="R30">
        <v>2.64</v>
      </c>
      <c r="S30">
        <v>1.2</v>
      </c>
      <c r="T30">
        <v>63.58</v>
      </c>
      <c r="U30">
        <v>21.19</v>
      </c>
      <c r="V30">
        <v>21.19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5.97</v>
      </c>
      <c r="AD30">
        <v>32.71</v>
      </c>
      <c r="AE30">
        <v>32.71</v>
      </c>
      <c r="AF30">
        <v>2.72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39.299999999999997</v>
      </c>
      <c r="E31" s="75"/>
      <c r="F31" s="78">
        <v>0</v>
      </c>
      <c r="G31" s="78">
        <v>0</v>
      </c>
      <c r="H31" s="78">
        <v>0</v>
      </c>
      <c r="I31">
        <v>57.85</v>
      </c>
      <c r="J31">
        <v>132.19</v>
      </c>
      <c r="K31">
        <v>100.93</v>
      </c>
      <c r="L31">
        <v>1.17</v>
      </c>
      <c r="M31">
        <v>19.5</v>
      </c>
      <c r="N31" s="135">
        <v>33</v>
      </c>
      <c r="O31" s="135">
        <v>4.75</v>
      </c>
      <c r="P31" s="135">
        <v>1.55</v>
      </c>
      <c r="Q31">
        <v>1.1499999999999999</v>
      </c>
      <c r="R31">
        <v>9.7100000000000009</v>
      </c>
      <c r="S31">
        <v>1.2</v>
      </c>
      <c r="T31">
        <v>62.88</v>
      </c>
      <c r="U31">
        <v>20.96</v>
      </c>
      <c r="V31">
        <v>20.95</v>
      </c>
      <c r="W31">
        <v>0.25</v>
      </c>
      <c r="X31">
        <v>0.05</v>
      </c>
      <c r="Y31">
        <v>0.99</v>
      </c>
      <c r="Z31">
        <v>0</v>
      </c>
      <c r="AA31">
        <v>0</v>
      </c>
      <c r="AB31">
        <v>0</v>
      </c>
      <c r="AC31">
        <v>6</v>
      </c>
      <c r="AD31">
        <v>32.520000000000003</v>
      </c>
      <c r="AE31">
        <v>32.520000000000003</v>
      </c>
      <c r="AF31">
        <v>2.72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53.15</v>
      </c>
      <c r="E32" s="75"/>
      <c r="F32" s="78">
        <v>0.14000000000000001</v>
      </c>
      <c r="G32" s="78">
        <v>0.14000000000000001</v>
      </c>
      <c r="H32" s="78">
        <v>0.14000000000000001</v>
      </c>
      <c r="I32">
        <v>57.85</v>
      </c>
      <c r="J32">
        <v>132.19</v>
      </c>
      <c r="K32">
        <v>100.93</v>
      </c>
      <c r="L32">
        <v>1.17</v>
      </c>
      <c r="M32">
        <v>19.71</v>
      </c>
      <c r="N32" s="135">
        <v>33</v>
      </c>
      <c r="O32" s="135">
        <v>11.41</v>
      </c>
      <c r="P32" s="135">
        <v>8.74</v>
      </c>
      <c r="Q32">
        <v>1.1499999999999999</v>
      </c>
      <c r="R32">
        <v>18.04</v>
      </c>
      <c r="S32">
        <v>1.2</v>
      </c>
      <c r="T32">
        <v>62.08</v>
      </c>
      <c r="U32">
        <v>20.69</v>
      </c>
      <c r="V32">
        <v>20.7</v>
      </c>
      <c r="W32">
        <v>4.0199999999999996</v>
      </c>
      <c r="X32">
        <v>0.8</v>
      </c>
      <c r="Y32">
        <v>1.33</v>
      </c>
      <c r="Z32">
        <v>1.43</v>
      </c>
      <c r="AA32">
        <v>3.33</v>
      </c>
      <c r="AB32">
        <v>1.67</v>
      </c>
      <c r="AC32">
        <v>9.7899999999999991</v>
      </c>
      <c r="AD32">
        <v>32.31</v>
      </c>
      <c r="AE32">
        <v>32.31</v>
      </c>
      <c r="AF32">
        <v>2.72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73.73</v>
      </c>
      <c r="E33" s="75"/>
      <c r="F33" s="78">
        <v>0.74</v>
      </c>
      <c r="G33" s="78">
        <v>0.74</v>
      </c>
      <c r="H33" s="78">
        <v>0.76</v>
      </c>
      <c r="I33">
        <v>57.85</v>
      </c>
      <c r="J33">
        <v>132.19</v>
      </c>
      <c r="K33">
        <v>100.93</v>
      </c>
      <c r="L33">
        <v>1.17</v>
      </c>
      <c r="M33">
        <v>20.079999999999998</v>
      </c>
      <c r="N33" s="135">
        <v>32.92</v>
      </c>
      <c r="O33" s="135">
        <v>23.76</v>
      </c>
      <c r="P33" s="135">
        <v>17.05</v>
      </c>
      <c r="Q33">
        <v>1.1499999999999999</v>
      </c>
      <c r="R33">
        <v>27.48</v>
      </c>
      <c r="S33">
        <v>1.2</v>
      </c>
      <c r="T33">
        <v>61.4</v>
      </c>
      <c r="U33">
        <v>20.47</v>
      </c>
      <c r="V33">
        <v>20.47</v>
      </c>
      <c r="W33">
        <v>11.29</v>
      </c>
      <c r="X33">
        <v>2.2599999999999998</v>
      </c>
      <c r="Y33">
        <v>2.67</v>
      </c>
      <c r="Z33">
        <v>4.49</v>
      </c>
      <c r="AA33">
        <v>12.67</v>
      </c>
      <c r="AB33">
        <v>6.33</v>
      </c>
      <c r="AC33">
        <v>9.76</v>
      </c>
      <c r="AD33">
        <v>38.56</v>
      </c>
      <c r="AE33">
        <v>38.56</v>
      </c>
      <c r="AF33">
        <v>2.72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90</v>
      </c>
      <c r="E34" s="75"/>
      <c r="F34" s="78">
        <v>1.81</v>
      </c>
      <c r="G34" s="78">
        <v>1.81</v>
      </c>
      <c r="H34" s="78">
        <v>1.86</v>
      </c>
      <c r="I34">
        <v>57.85</v>
      </c>
      <c r="J34">
        <v>132.19</v>
      </c>
      <c r="K34">
        <v>100.93</v>
      </c>
      <c r="L34">
        <v>1.17</v>
      </c>
      <c r="M34">
        <v>20.61</v>
      </c>
      <c r="N34" s="135">
        <v>31.29</v>
      </c>
      <c r="O34" s="135">
        <v>31.29</v>
      </c>
      <c r="P34" s="135">
        <v>27.42</v>
      </c>
      <c r="Q34">
        <v>1.1499999999999999</v>
      </c>
      <c r="R34">
        <v>37.950000000000003</v>
      </c>
      <c r="S34">
        <v>1.2</v>
      </c>
      <c r="T34">
        <v>70.260000000000005</v>
      </c>
      <c r="U34">
        <v>23.42</v>
      </c>
      <c r="V34">
        <v>23.42</v>
      </c>
      <c r="W34">
        <v>22.21</v>
      </c>
      <c r="X34">
        <v>4.4400000000000004</v>
      </c>
      <c r="Y34">
        <v>4.76</v>
      </c>
      <c r="Z34">
        <v>7.91</v>
      </c>
      <c r="AA34">
        <v>18.670000000000002</v>
      </c>
      <c r="AB34">
        <v>9.33</v>
      </c>
      <c r="AC34">
        <v>9.7200000000000006</v>
      </c>
      <c r="AD34">
        <v>38.549999999999997</v>
      </c>
      <c r="AE34">
        <v>38.549999999999997</v>
      </c>
      <c r="AF34">
        <v>2.72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94.5</v>
      </c>
      <c r="E35" s="75"/>
      <c r="F35" s="78">
        <v>3.1</v>
      </c>
      <c r="G35" s="78">
        <v>3.1</v>
      </c>
      <c r="H35" s="78">
        <v>3.17</v>
      </c>
      <c r="I35">
        <v>57.85</v>
      </c>
      <c r="J35">
        <v>132.19</v>
      </c>
      <c r="K35">
        <v>100.93</v>
      </c>
      <c r="L35">
        <v>1.0900000000000001</v>
      </c>
      <c r="M35">
        <v>21.1</v>
      </c>
      <c r="N35" s="135">
        <v>31.5</v>
      </c>
      <c r="O35" s="135">
        <v>31.5</v>
      </c>
      <c r="P35" s="135">
        <v>31.5</v>
      </c>
      <c r="Q35">
        <v>1.1499999999999999</v>
      </c>
      <c r="R35">
        <v>49.21</v>
      </c>
      <c r="S35">
        <v>1.2</v>
      </c>
      <c r="T35">
        <v>69.260000000000005</v>
      </c>
      <c r="U35">
        <v>23.09</v>
      </c>
      <c r="V35">
        <v>23.08</v>
      </c>
      <c r="W35">
        <v>36.229999999999997</v>
      </c>
      <c r="X35">
        <v>7.24</v>
      </c>
      <c r="Y35">
        <v>11.73</v>
      </c>
      <c r="Z35">
        <v>11.74</v>
      </c>
      <c r="AA35">
        <v>29.33</v>
      </c>
      <c r="AB35">
        <v>14.67</v>
      </c>
      <c r="AC35">
        <v>8.98</v>
      </c>
      <c r="AD35">
        <v>38.17</v>
      </c>
      <c r="AE35">
        <v>38.17</v>
      </c>
      <c r="AF35">
        <v>2.72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94.5</v>
      </c>
      <c r="E36" s="75"/>
      <c r="F36" s="78">
        <v>4.51</v>
      </c>
      <c r="G36" s="78">
        <v>4.51</v>
      </c>
      <c r="H36" s="78">
        <v>4.63</v>
      </c>
      <c r="I36">
        <v>57.85</v>
      </c>
      <c r="J36">
        <v>132.19</v>
      </c>
      <c r="K36">
        <v>100.93</v>
      </c>
      <c r="L36">
        <v>1.0900000000000001</v>
      </c>
      <c r="M36">
        <v>21.75</v>
      </c>
      <c r="N36" s="135">
        <v>31.5</v>
      </c>
      <c r="O36" s="135">
        <v>31.5</v>
      </c>
      <c r="P36" s="135">
        <v>31.5</v>
      </c>
      <c r="Q36">
        <v>1.1499999999999999</v>
      </c>
      <c r="R36">
        <v>60.87</v>
      </c>
      <c r="S36">
        <v>1.2</v>
      </c>
      <c r="T36">
        <v>67.760000000000005</v>
      </c>
      <c r="U36">
        <v>22.59</v>
      </c>
      <c r="V36">
        <v>22.58</v>
      </c>
      <c r="W36">
        <v>53.16</v>
      </c>
      <c r="X36">
        <v>10.63</v>
      </c>
      <c r="Y36">
        <v>20.12</v>
      </c>
      <c r="Z36">
        <v>15.81</v>
      </c>
      <c r="AA36">
        <v>41.34</v>
      </c>
      <c r="AB36">
        <v>20.66</v>
      </c>
      <c r="AC36">
        <v>8.6199999999999992</v>
      </c>
      <c r="AD36">
        <v>38.049999999999997</v>
      </c>
      <c r="AE36">
        <v>38.049999999999997</v>
      </c>
      <c r="AF36">
        <v>2.72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94.5</v>
      </c>
      <c r="E37" s="75"/>
      <c r="F37" s="78">
        <v>6</v>
      </c>
      <c r="G37" s="78">
        <v>6</v>
      </c>
      <c r="H37" s="78">
        <v>6.15</v>
      </c>
      <c r="I37">
        <v>57.85</v>
      </c>
      <c r="J37">
        <v>132.19</v>
      </c>
      <c r="K37">
        <v>100.93</v>
      </c>
      <c r="L37">
        <v>1.0900000000000001</v>
      </c>
      <c r="M37">
        <v>21.66</v>
      </c>
      <c r="N37" s="135">
        <v>31.5</v>
      </c>
      <c r="O37" s="135">
        <v>31.5</v>
      </c>
      <c r="P37" s="135">
        <v>31.5</v>
      </c>
      <c r="Q37">
        <v>1.1499999999999999</v>
      </c>
      <c r="R37">
        <v>71.97</v>
      </c>
      <c r="S37">
        <v>1.2</v>
      </c>
      <c r="T37">
        <v>66.260000000000005</v>
      </c>
      <c r="U37">
        <v>22.09</v>
      </c>
      <c r="V37">
        <v>22.08</v>
      </c>
      <c r="W37">
        <v>72.08</v>
      </c>
      <c r="X37">
        <v>14.41</v>
      </c>
      <c r="Y37">
        <v>28.46</v>
      </c>
      <c r="Z37">
        <v>19.73</v>
      </c>
      <c r="AA37">
        <v>52</v>
      </c>
      <c r="AB37">
        <v>26</v>
      </c>
      <c r="AC37">
        <v>8.5500000000000007</v>
      </c>
      <c r="AD37">
        <v>37.78</v>
      </c>
      <c r="AE37">
        <v>37.78</v>
      </c>
      <c r="AF37">
        <v>2.72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94.5</v>
      </c>
      <c r="E38" s="75"/>
      <c r="F38" s="78">
        <v>7.45</v>
      </c>
      <c r="G38" s="78">
        <v>7.45</v>
      </c>
      <c r="H38" s="78">
        <v>7.63</v>
      </c>
      <c r="I38">
        <v>57.85</v>
      </c>
      <c r="J38">
        <v>132.19</v>
      </c>
      <c r="K38">
        <v>100.93</v>
      </c>
      <c r="L38">
        <v>1.0900000000000001</v>
      </c>
      <c r="M38">
        <v>21.24</v>
      </c>
      <c r="N38" s="135">
        <v>31.5</v>
      </c>
      <c r="O38" s="135">
        <v>31.5</v>
      </c>
      <c r="P38" s="135">
        <v>31.5</v>
      </c>
      <c r="Q38">
        <v>1.1499999999999999</v>
      </c>
      <c r="R38">
        <v>82.22</v>
      </c>
      <c r="S38">
        <v>1.2</v>
      </c>
      <c r="T38">
        <v>64.260000000000005</v>
      </c>
      <c r="U38">
        <v>21.42</v>
      </c>
      <c r="V38">
        <v>21.42</v>
      </c>
      <c r="W38">
        <v>91.92</v>
      </c>
      <c r="X38">
        <v>18.38</v>
      </c>
      <c r="Y38">
        <v>36.200000000000003</v>
      </c>
      <c r="Z38">
        <v>23.55</v>
      </c>
      <c r="AA38">
        <v>50.67</v>
      </c>
      <c r="AB38">
        <v>25.33</v>
      </c>
      <c r="AC38">
        <v>8.5500000000000007</v>
      </c>
      <c r="AD38">
        <v>37.75</v>
      </c>
      <c r="AE38">
        <v>37.75</v>
      </c>
      <c r="AF38">
        <v>2.72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94.5</v>
      </c>
      <c r="E39" s="75"/>
      <c r="F39" s="78">
        <v>8.86</v>
      </c>
      <c r="G39" s="78">
        <v>8.86</v>
      </c>
      <c r="H39" s="78">
        <v>9.08</v>
      </c>
      <c r="I39">
        <v>57.85</v>
      </c>
      <c r="J39">
        <v>132.19</v>
      </c>
      <c r="K39">
        <v>100.93</v>
      </c>
      <c r="L39">
        <v>1.0900000000000001</v>
      </c>
      <c r="M39">
        <v>20.8</v>
      </c>
      <c r="N39" s="135">
        <v>31.5</v>
      </c>
      <c r="O39" s="135">
        <v>31.5</v>
      </c>
      <c r="P39" s="135">
        <v>31.5</v>
      </c>
      <c r="Q39">
        <v>1.1499999999999999</v>
      </c>
      <c r="R39">
        <v>91.98</v>
      </c>
      <c r="S39">
        <v>1.2</v>
      </c>
      <c r="T39">
        <v>60.79</v>
      </c>
      <c r="U39">
        <v>20.260000000000002</v>
      </c>
      <c r="V39">
        <v>20.28</v>
      </c>
      <c r="W39">
        <v>111.97</v>
      </c>
      <c r="X39">
        <v>22.39</v>
      </c>
      <c r="Y39">
        <v>44.79</v>
      </c>
      <c r="Z39">
        <v>27.15</v>
      </c>
      <c r="AA39">
        <v>60.67</v>
      </c>
      <c r="AB39">
        <v>30.33</v>
      </c>
      <c r="AC39">
        <v>8.49</v>
      </c>
      <c r="AD39">
        <v>17.809999999999999</v>
      </c>
      <c r="AE39">
        <v>17.809999999999999</v>
      </c>
      <c r="AF39">
        <v>2.72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94.5</v>
      </c>
      <c r="E40" s="75"/>
      <c r="F40" s="78">
        <v>10.16</v>
      </c>
      <c r="G40" s="78">
        <v>10.16</v>
      </c>
      <c r="H40" s="78">
        <v>10.41</v>
      </c>
      <c r="I40">
        <v>57.85</v>
      </c>
      <c r="J40">
        <v>132.19</v>
      </c>
      <c r="K40">
        <v>100.93</v>
      </c>
      <c r="L40">
        <v>1.0900000000000001</v>
      </c>
      <c r="M40">
        <v>20.43</v>
      </c>
      <c r="N40" s="135">
        <v>31.5</v>
      </c>
      <c r="O40" s="135">
        <v>31.5</v>
      </c>
      <c r="P40" s="135">
        <v>31.5</v>
      </c>
      <c r="Q40">
        <v>1.1499999999999999</v>
      </c>
      <c r="R40">
        <v>101.39</v>
      </c>
      <c r="S40">
        <v>1.2</v>
      </c>
      <c r="T40">
        <v>31.81</v>
      </c>
      <c r="U40">
        <v>10.6</v>
      </c>
      <c r="V40">
        <v>10.61</v>
      </c>
      <c r="W40">
        <v>131.19</v>
      </c>
      <c r="X40">
        <v>26.24</v>
      </c>
      <c r="Y40">
        <v>53.14</v>
      </c>
      <c r="Z40">
        <v>30.51</v>
      </c>
      <c r="AA40">
        <v>68.67</v>
      </c>
      <c r="AB40">
        <v>34.33</v>
      </c>
      <c r="AC40">
        <v>4.38</v>
      </c>
      <c r="AD40">
        <v>17.36</v>
      </c>
      <c r="AE40">
        <v>17.36</v>
      </c>
      <c r="AF40">
        <v>2.72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94.5</v>
      </c>
      <c r="E41" s="75"/>
      <c r="F41" s="78">
        <v>11.33</v>
      </c>
      <c r="G41" s="78">
        <v>11.33</v>
      </c>
      <c r="H41" s="78">
        <v>11.61</v>
      </c>
      <c r="I41">
        <v>57.85</v>
      </c>
      <c r="J41">
        <v>132.19</v>
      </c>
      <c r="K41">
        <v>100.93</v>
      </c>
      <c r="L41">
        <v>1.0900000000000001</v>
      </c>
      <c r="M41">
        <v>16.03</v>
      </c>
      <c r="N41" s="135">
        <v>31.5</v>
      </c>
      <c r="O41" s="135">
        <v>31.5</v>
      </c>
      <c r="P41" s="135">
        <v>31.5</v>
      </c>
      <c r="Q41">
        <v>1.1499999999999999</v>
      </c>
      <c r="R41">
        <v>110.07</v>
      </c>
      <c r="S41">
        <v>1.2</v>
      </c>
      <c r="T41">
        <v>31.01</v>
      </c>
      <c r="U41">
        <v>10.34</v>
      </c>
      <c r="V41">
        <v>10.33</v>
      </c>
      <c r="W41">
        <v>161.13</v>
      </c>
      <c r="X41">
        <v>32.229999999999997</v>
      </c>
      <c r="Y41">
        <v>60.9</v>
      </c>
      <c r="Z41">
        <v>32.01</v>
      </c>
      <c r="AA41">
        <v>71.34</v>
      </c>
      <c r="AB41">
        <v>35.659999999999997</v>
      </c>
      <c r="AC41">
        <v>4.28</v>
      </c>
      <c r="AD41">
        <v>16.920000000000002</v>
      </c>
      <c r="AE41">
        <v>16.920000000000002</v>
      </c>
      <c r="AF41">
        <v>2.72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94.5</v>
      </c>
      <c r="E42" s="75"/>
      <c r="F42" s="78">
        <v>12.41</v>
      </c>
      <c r="G42" s="78">
        <v>12.41</v>
      </c>
      <c r="H42" s="78">
        <v>12.72</v>
      </c>
      <c r="I42">
        <v>57.85</v>
      </c>
      <c r="J42">
        <v>132.19</v>
      </c>
      <c r="K42">
        <v>100.93</v>
      </c>
      <c r="L42">
        <v>1.0900000000000001</v>
      </c>
      <c r="M42">
        <v>16.12</v>
      </c>
      <c r="N42" s="135">
        <v>31.5</v>
      </c>
      <c r="O42" s="135">
        <v>31.5</v>
      </c>
      <c r="P42" s="135">
        <v>31.5</v>
      </c>
      <c r="Q42">
        <v>1.1499999999999999</v>
      </c>
      <c r="R42">
        <v>117.86</v>
      </c>
      <c r="S42">
        <v>1.2</v>
      </c>
      <c r="T42">
        <v>30.18</v>
      </c>
      <c r="U42">
        <v>10.06</v>
      </c>
      <c r="V42">
        <v>10.07</v>
      </c>
      <c r="W42">
        <v>179.72</v>
      </c>
      <c r="X42">
        <v>35.94</v>
      </c>
      <c r="Y42">
        <v>68.33</v>
      </c>
      <c r="Z42">
        <v>34.619999999999997</v>
      </c>
      <c r="AA42">
        <v>78</v>
      </c>
      <c r="AB42">
        <v>39</v>
      </c>
      <c r="AC42">
        <v>4.16</v>
      </c>
      <c r="AD42">
        <v>15.05</v>
      </c>
      <c r="AE42">
        <v>15.05</v>
      </c>
      <c r="AF42">
        <v>2.72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94.5</v>
      </c>
      <c r="E43" s="75"/>
      <c r="F43" s="78">
        <v>13.29</v>
      </c>
      <c r="G43" s="78">
        <v>13.29</v>
      </c>
      <c r="H43" s="78">
        <v>13.62</v>
      </c>
      <c r="I43">
        <v>57.85</v>
      </c>
      <c r="J43">
        <v>132.19</v>
      </c>
      <c r="K43">
        <v>100.93</v>
      </c>
      <c r="L43">
        <v>1.0900000000000001</v>
      </c>
      <c r="M43">
        <v>16.29</v>
      </c>
      <c r="N43" s="135">
        <v>31.5</v>
      </c>
      <c r="O43" s="135">
        <v>31.5</v>
      </c>
      <c r="P43" s="135">
        <v>31.5</v>
      </c>
      <c r="Q43">
        <v>1.3</v>
      </c>
      <c r="R43">
        <v>124.54</v>
      </c>
      <c r="S43">
        <v>1.25</v>
      </c>
      <c r="T43">
        <v>26.67</v>
      </c>
      <c r="U43">
        <v>8.89</v>
      </c>
      <c r="V43">
        <v>8.89</v>
      </c>
      <c r="W43">
        <v>195.91</v>
      </c>
      <c r="X43">
        <v>39.18</v>
      </c>
      <c r="Y43">
        <v>74.8</v>
      </c>
      <c r="Z43">
        <v>37.020000000000003</v>
      </c>
      <c r="AA43">
        <v>80</v>
      </c>
      <c r="AB43">
        <v>40</v>
      </c>
      <c r="AC43">
        <v>3.92</v>
      </c>
      <c r="AD43">
        <v>14</v>
      </c>
      <c r="AE43">
        <v>14</v>
      </c>
      <c r="AF43">
        <v>2.72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94.5</v>
      </c>
      <c r="E44" s="75"/>
      <c r="F44" s="78">
        <v>14.11</v>
      </c>
      <c r="G44" s="78">
        <v>14.11</v>
      </c>
      <c r="H44" s="78">
        <v>14.47</v>
      </c>
      <c r="I44">
        <v>57.85</v>
      </c>
      <c r="J44">
        <v>132.19</v>
      </c>
      <c r="K44">
        <v>100.93</v>
      </c>
      <c r="L44">
        <v>1.0900000000000001</v>
      </c>
      <c r="M44">
        <v>16.420000000000002</v>
      </c>
      <c r="N44" s="135">
        <v>31.5</v>
      </c>
      <c r="O44" s="135">
        <v>31.5</v>
      </c>
      <c r="P44" s="135">
        <v>31.5</v>
      </c>
      <c r="Q44">
        <v>1.3</v>
      </c>
      <c r="R44">
        <v>130.33000000000001</v>
      </c>
      <c r="S44">
        <v>1.25</v>
      </c>
      <c r="T44">
        <v>25.03</v>
      </c>
      <c r="U44">
        <v>8.34</v>
      </c>
      <c r="V44">
        <v>8.35</v>
      </c>
      <c r="W44">
        <v>211.98</v>
      </c>
      <c r="X44">
        <v>42.39</v>
      </c>
      <c r="Y44">
        <v>80.61</v>
      </c>
      <c r="Z44">
        <v>39.24</v>
      </c>
      <c r="AA44">
        <v>98</v>
      </c>
      <c r="AB44">
        <v>49</v>
      </c>
      <c r="AC44">
        <v>3.73</v>
      </c>
      <c r="AD44">
        <v>14.53</v>
      </c>
      <c r="AE44">
        <v>14.53</v>
      </c>
      <c r="AF44">
        <v>2.72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94.5</v>
      </c>
      <c r="E45" s="75"/>
      <c r="F45" s="78">
        <v>14.89</v>
      </c>
      <c r="G45" s="78">
        <v>14.89</v>
      </c>
      <c r="H45" s="78">
        <v>15.26</v>
      </c>
      <c r="I45">
        <v>57.85</v>
      </c>
      <c r="J45">
        <v>132.19</v>
      </c>
      <c r="K45">
        <v>100.93</v>
      </c>
      <c r="L45">
        <v>1.0900000000000001</v>
      </c>
      <c r="M45">
        <v>16.260000000000002</v>
      </c>
      <c r="N45" s="135">
        <v>31.5</v>
      </c>
      <c r="O45" s="135">
        <v>31.5</v>
      </c>
      <c r="P45" s="135">
        <v>31.5</v>
      </c>
      <c r="Q45">
        <v>1.3</v>
      </c>
      <c r="R45">
        <v>134.94</v>
      </c>
      <c r="S45">
        <v>1.25</v>
      </c>
      <c r="T45">
        <v>23.84</v>
      </c>
      <c r="U45">
        <v>7.95</v>
      </c>
      <c r="V45">
        <v>7.95</v>
      </c>
      <c r="W45">
        <v>227.01</v>
      </c>
      <c r="X45">
        <v>45.4</v>
      </c>
      <c r="Y45">
        <v>85.72</v>
      </c>
      <c r="Z45">
        <v>41.3</v>
      </c>
      <c r="AA45">
        <v>100</v>
      </c>
      <c r="AB45">
        <v>50</v>
      </c>
      <c r="AC45">
        <v>3.22</v>
      </c>
      <c r="AD45">
        <v>15.17</v>
      </c>
      <c r="AE45">
        <v>15.17</v>
      </c>
      <c r="AF45">
        <v>2.72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94.5</v>
      </c>
      <c r="E46" s="75"/>
      <c r="F46" s="78">
        <v>15.54</v>
      </c>
      <c r="G46" s="78">
        <v>15.54</v>
      </c>
      <c r="H46" s="78">
        <v>15.92</v>
      </c>
      <c r="I46">
        <v>57.85</v>
      </c>
      <c r="J46">
        <v>132.19</v>
      </c>
      <c r="K46">
        <v>100.93</v>
      </c>
      <c r="L46">
        <v>1.0900000000000001</v>
      </c>
      <c r="M46">
        <v>16.04</v>
      </c>
      <c r="N46" s="135">
        <v>31.5</v>
      </c>
      <c r="O46" s="135">
        <v>31.5</v>
      </c>
      <c r="P46" s="135">
        <v>31.5</v>
      </c>
      <c r="Q46">
        <v>1.3</v>
      </c>
      <c r="R46">
        <v>138.28</v>
      </c>
      <c r="S46">
        <v>1.25</v>
      </c>
      <c r="T46">
        <v>22.74</v>
      </c>
      <c r="U46">
        <v>7.58</v>
      </c>
      <c r="V46">
        <v>7.58</v>
      </c>
      <c r="W46">
        <v>239.69</v>
      </c>
      <c r="X46">
        <v>47.94</v>
      </c>
      <c r="Y46">
        <v>87.45</v>
      </c>
      <c r="Z46">
        <v>43.11</v>
      </c>
      <c r="AA46">
        <v>97</v>
      </c>
      <c r="AB46">
        <v>48</v>
      </c>
      <c r="AC46">
        <v>3.11</v>
      </c>
      <c r="AD46">
        <v>14.96</v>
      </c>
      <c r="AE46">
        <v>14.96</v>
      </c>
      <c r="AF46">
        <v>2.72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94.5</v>
      </c>
      <c r="E47" s="75"/>
      <c r="F47" s="78">
        <v>16.13</v>
      </c>
      <c r="G47" s="78">
        <v>16.13</v>
      </c>
      <c r="H47" s="78">
        <v>16.54</v>
      </c>
      <c r="I47">
        <v>57.85</v>
      </c>
      <c r="J47">
        <v>132.19</v>
      </c>
      <c r="K47">
        <v>100.93</v>
      </c>
      <c r="L47">
        <v>1.0900000000000001</v>
      </c>
      <c r="M47">
        <v>15.81</v>
      </c>
      <c r="N47" s="135">
        <v>31.5</v>
      </c>
      <c r="O47" s="135">
        <v>31.5</v>
      </c>
      <c r="P47" s="135">
        <v>31.5</v>
      </c>
      <c r="Q47">
        <v>1.3</v>
      </c>
      <c r="R47">
        <v>140.81</v>
      </c>
      <c r="S47">
        <v>1.25</v>
      </c>
      <c r="T47">
        <v>9.35</v>
      </c>
      <c r="U47">
        <v>3.12</v>
      </c>
      <c r="V47">
        <v>3.1</v>
      </c>
      <c r="W47">
        <v>239.69</v>
      </c>
      <c r="X47">
        <v>47.94</v>
      </c>
      <c r="Y47">
        <v>90.75</v>
      </c>
      <c r="Z47">
        <v>43.31</v>
      </c>
      <c r="AA47">
        <v>95</v>
      </c>
      <c r="AB47">
        <v>48</v>
      </c>
      <c r="AC47">
        <v>1.1299999999999999</v>
      </c>
      <c r="AD47">
        <v>14.53</v>
      </c>
      <c r="AE47">
        <v>14.53</v>
      </c>
      <c r="AF47">
        <v>2.72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94.5</v>
      </c>
      <c r="E48" s="75"/>
      <c r="F48" s="78">
        <v>16.63</v>
      </c>
      <c r="G48" s="78">
        <v>16.63</v>
      </c>
      <c r="H48" s="78">
        <v>17.05</v>
      </c>
      <c r="I48">
        <v>57.85</v>
      </c>
      <c r="J48">
        <v>132.19</v>
      </c>
      <c r="K48">
        <v>100.93</v>
      </c>
      <c r="L48">
        <v>1.0900000000000001</v>
      </c>
      <c r="M48">
        <v>15.54</v>
      </c>
      <c r="N48" s="135">
        <v>31.5</v>
      </c>
      <c r="O48" s="135">
        <v>31.5</v>
      </c>
      <c r="P48" s="135">
        <v>31.5</v>
      </c>
      <c r="Q48">
        <v>1.3</v>
      </c>
      <c r="R48">
        <v>142.04</v>
      </c>
      <c r="S48">
        <v>1.25</v>
      </c>
      <c r="T48">
        <v>7.54</v>
      </c>
      <c r="U48">
        <v>2.5099999999999998</v>
      </c>
      <c r="V48">
        <v>2.52</v>
      </c>
      <c r="W48">
        <v>239.69</v>
      </c>
      <c r="X48">
        <v>47.94</v>
      </c>
      <c r="Y48">
        <v>93.05</v>
      </c>
      <c r="Z48">
        <v>44.38</v>
      </c>
      <c r="AA48">
        <v>95</v>
      </c>
      <c r="AB48">
        <v>47</v>
      </c>
      <c r="AC48">
        <v>1.1399999999999999</v>
      </c>
      <c r="AD48">
        <v>14.67</v>
      </c>
      <c r="AE48">
        <v>14.67</v>
      </c>
      <c r="AF48">
        <v>2.72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94.5</v>
      </c>
      <c r="E49" s="75"/>
      <c r="F49" s="78">
        <v>17.02</v>
      </c>
      <c r="G49" s="78">
        <v>17.02</v>
      </c>
      <c r="H49" s="78">
        <v>17.45</v>
      </c>
      <c r="I49">
        <v>57.85</v>
      </c>
      <c r="J49">
        <v>132.19</v>
      </c>
      <c r="K49">
        <v>100.93</v>
      </c>
      <c r="L49">
        <v>1.0900000000000001</v>
      </c>
      <c r="M49">
        <v>15.56</v>
      </c>
      <c r="N49" s="135">
        <v>31.5</v>
      </c>
      <c r="O49" s="135">
        <v>31.5</v>
      </c>
      <c r="P49" s="135">
        <v>31.5</v>
      </c>
      <c r="Q49">
        <v>1.3</v>
      </c>
      <c r="R49">
        <v>142.5</v>
      </c>
      <c r="S49">
        <v>1.25</v>
      </c>
      <c r="T49">
        <v>7.51</v>
      </c>
      <c r="U49">
        <v>2.5</v>
      </c>
      <c r="V49">
        <v>2.5099999999999998</v>
      </c>
      <c r="W49">
        <v>239.69</v>
      </c>
      <c r="X49">
        <v>47.94</v>
      </c>
      <c r="Y49">
        <v>93.9</v>
      </c>
      <c r="Z49">
        <v>44.81</v>
      </c>
      <c r="AA49">
        <v>94</v>
      </c>
      <c r="AB49">
        <v>47</v>
      </c>
      <c r="AC49">
        <v>1.1200000000000001</v>
      </c>
      <c r="AD49">
        <v>14.67</v>
      </c>
      <c r="AE49">
        <v>14.67</v>
      </c>
      <c r="AF49">
        <v>2.72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94.5</v>
      </c>
      <c r="E50" s="75"/>
      <c r="F50" s="78">
        <v>17.32</v>
      </c>
      <c r="G50" s="78">
        <v>17.32</v>
      </c>
      <c r="H50" s="78">
        <v>17.75</v>
      </c>
      <c r="I50">
        <v>57.85</v>
      </c>
      <c r="J50">
        <v>132.19</v>
      </c>
      <c r="K50">
        <v>100.93</v>
      </c>
      <c r="L50">
        <v>1.0900000000000001</v>
      </c>
      <c r="M50">
        <v>15.55</v>
      </c>
      <c r="N50" s="135">
        <v>31.5</v>
      </c>
      <c r="O50" s="135">
        <v>31.5</v>
      </c>
      <c r="P50" s="135">
        <v>31.5</v>
      </c>
      <c r="Q50">
        <v>1.3</v>
      </c>
      <c r="R50">
        <v>142.27000000000001</v>
      </c>
      <c r="S50">
        <v>1.25</v>
      </c>
      <c r="T50">
        <v>7.6</v>
      </c>
      <c r="U50">
        <v>2.5299999999999998</v>
      </c>
      <c r="V50">
        <v>2.5299999999999998</v>
      </c>
      <c r="W50">
        <v>239.69</v>
      </c>
      <c r="X50">
        <v>47.94</v>
      </c>
      <c r="Y50">
        <v>95.04</v>
      </c>
      <c r="Z50">
        <v>45.05</v>
      </c>
      <c r="AA50">
        <v>93</v>
      </c>
      <c r="AB50">
        <v>47</v>
      </c>
      <c r="AC50">
        <v>1.32</v>
      </c>
      <c r="AD50">
        <v>14.65</v>
      </c>
      <c r="AE50">
        <v>14.65</v>
      </c>
      <c r="AF50">
        <v>2.72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94.5</v>
      </c>
      <c r="E51" s="75"/>
      <c r="F51" s="78">
        <v>17.559999999999999</v>
      </c>
      <c r="G51" s="78">
        <v>17.559999999999999</v>
      </c>
      <c r="H51" s="78">
        <v>17.989999999999998</v>
      </c>
      <c r="I51">
        <v>57.85</v>
      </c>
      <c r="J51">
        <v>132.19</v>
      </c>
      <c r="K51">
        <v>100.93</v>
      </c>
      <c r="L51">
        <v>1.17</v>
      </c>
      <c r="M51">
        <v>15.88</v>
      </c>
      <c r="N51" s="135">
        <v>31.5</v>
      </c>
      <c r="O51" s="135">
        <v>31.5</v>
      </c>
      <c r="P51" s="135">
        <v>31.5</v>
      </c>
      <c r="Q51">
        <v>1.3</v>
      </c>
      <c r="R51">
        <v>140.57</v>
      </c>
      <c r="S51">
        <v>1.3</v>
      </c>
      <c r="T51">
        <v>7.95</v>
      </c>
      <c r="U51">
        <v>2.65</v>
      </c>
      <c r="V51">
        <v>2.65</v>
      </c>
      <c r="W51">
        <v>239.69</v>
      </c>
      <c r="X51">
        <v>47.94</v>
      </c>
      <c r="Y51">
        <v>95.49</v>
      </c>
      <c r="Z51">
        <v>45.08</v>
      </c>
      <c r="AA51">
        <v>93</v>
      </c>
      <c r="AB51">
        <v>46</v>
      </c>
      <c r="AC51">
        <v>1.18</v>
      </c>
      <c r="AD51">
        <v>13.8</v>
      </c>
      <c r="AE51">
        <v>13.8</v>
      </c>
      <c r="AF51">
        <v>2.72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94.5</v>
      </c>
      <c r="E52" s="75"/>
      <c r="F52" s="78">
        <v>17.739999999999998</v>
      </c>
      <c r="G52" s="78">
        <v>17.739999999999998</v>
      </c>
      <c r="H52" s="78">
        <v>18.18</v>
      </c>
      <c r="I52">
        <v>57.85</v>
      </c>
      <c r="J52">
        <v>132.19</v>
      </c>
      <c r="K52">
        <v>100.93</v>
      </c>
      <c r="L52">
        <v>1.17</v>
      </c>
      <c r="M52">
        <v>15.86</v>
      </c>
      <c r="N52" s="135">
        <v>31.5</v>
      </c>
      <c r="O52" s="135">
        <v>31.5</v>
      </c>
      <c r="P52" s="135">
        <v>31.5</v>
      </c>
      <c r="Q52">
        <v>1.3</v>
      </c>
      <c r="R52">
        <v>139.56</v>
      </c>
      <c r="S52">
        <v>1.3</v>
      </c>
      <c r="T52">
        <v>7.91</v>
      </c>
      <c r="U52">
        <v>2.63</v>
      </c>
      <c r="V52">
        <v>2.64</v>
      </c>
      <c r="W52">
        <v>239.69</v>
      </c>
      <c r="X52">
        <v>47.94</v>
      </c>
      <c r="Y52">
        <v>95.53</v>
      </c>
      <c r="Z52">
        <v>44.87</v>
      </c>
      <c r="AA52">
        <v>92</v>
      </c>
      <c r="AB52">
        <v>46</v>
      </c>
      <c r="AC52">
        <v>1.25</v>
      </c>
      <c r="AD52">
        <v>13.02</v>
      </c>
      <c r="AE52">
        <v>13.02</v>
      </c>
      <c r="AF52">
        <v>2.72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94.5</v>
      </c>
      <c r="E53" s="75"/>
      <c r="F53" s="78">
        <v>17.78</v>
      </c>
      <c r="G53" s="78">
        <v>17.78</v>
      </c>
      <c r="H53" s="78">
        <v>18.23</v>
      </c>
      <c r="I53">
        <v>47.26</v>
      </c>
      <c r="J53">
        <v>132.19</v>
      </c>
      <c r="K53">
        <v>100.93</v>
      </c>
      <c r="L53">
        <v>1.17</v>
      </c>
      <c r="M53">
        <v>16.12</v>
      </c>
      <c r="N53" s="135">
        <v>31.5</v>
      </c>
      <c r="O53" s="135">
        <v>31.5</v>
      </c>
      <c r="P53" s="135">
        <v>31.5</v>
      </c>
      <c r="Q53">
        <v>1.3</v>
      </c>
      <c r="R53">
        <v>138.81</v>
      </c>
      <c r="S53">
        <v>1.3</v>
      </c>
      <c r="T53">
        <v>7.7</v>
      </c>
      <c r="U53">
        <v>2.57</v>
      </c>
      <c r="V53">
        <v>2.57</v>
      </c>
      <c r="W53">
        <v>239.69</v>
      </c>
      <c r="X53">
        <v>47.94</v>
      </c>
      <c r="Y53">
        <v>95.8</v>
      </c>
      <c r="Z53">
        <v>46.08</v>
      </c>
      <c r="AA53">
        <v>92</v>
      </c>
      <c r="AB53">
        <v>46</v>
      </c>
      <c r="AC53">
        <v>1.33</v>
      </c>
      <c r="AD53">
        <v>5.9</v>
      </c>
      <c r="AE53">
        <v>5.9</v>
      </c>
      <c r="AF53">
        <v>2.72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94.5</v>
      </c>
      <c r="E54" s="75"/>
      <c r="F54" s="78">
        <v>17.77</v>
      </c>
      <c r="G54" s="78">
        <v>17.77</v>
      </c>
      <c r="H54" s="78">
        <v>18.21</v>
      </c>
      <c r="I54">
        <v>33.090000000000003</v>
      </c>
      <c r="J54">
        <v>132.19</v>
      </c>
      <c r="K54">
        <v>100.93</v>
      </c>
      <c r="L54">
        <v>1.17</v>
      </c>
      <c r="M54">
        <v>16.489999999999998</v>
      </c>
      <c r="N54" s="135">
        <v>31.5</v>
      </c>
      <c r="O54" s="135">
        <v>31.5</v>
      </c>
      <c r="P54" s="135">
        <v>31.5</v>
      </c>
      <c r="Q54">
        <v>1.3</v>
      </c>
      <c r="R54">
        <v>138.18</v>
      </c>
      <c r="S54">
        <v>1.3</v>
      </c>
      <c r="T54">
        <v>7.84</v>
      </c>
      <c r="U54">
        <v>2.61</v>
      </c>
      <c r="V54">
        <v>2.62</v>
      </c>
      <c r="W54">
        <v>239.69</v>
      </c>
      <c r="X54">
        <v>47.94</v>
      </c>
      <c r="Y54">
        <v>95.8</v>
      </c>
      <c r="Z54">
        <v>47.24</v>
      </c>
      <c r="AA54">
        <v>92</v>
      </c>
      <c r="AB54">
        <v>46</v>
      </c>
      <c r="AC54">
        <v>1.21</v>
      </c>
      <c r="AD54">
        <v>5.85</v>
      </c>
      <c r="AE54">
        <v>5.85</v>
      </c>
      <c r="AF54">
        <v>2.72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94.5</v>
      </c>
      <c r="E55" s="75"/>
      <c r="F55" s="78">
        <v>17.71</v>
      </c>
      <c r="G55" s="78">
        <v>17.71</v>
      </c>
      <c r="H55" s="78">
        <v>18.149999999999999</v>
      </c>
      <c r="I55">
        <v>33.090000000000003</v>
      </c>
      <c r="J55">
        <v>132.19</v>
      </c>
      <c r="K55">
        <v>100.93</v>
      </c>
      <c r="L55">
        <v>1.17</v>
      </c>
      <c r="M55">
        <v>16.79</v>
      </c>
      <c r="N55" s="135">
        <v>31.5</v>
      </c>
      <c r="O55" s="135">
        <v>31.5</v>
      </c>
      <c r="P55" s="135">
        <v>31.5</v>
      </c>
      <c r="Q55">
        <v>1.3</v>
      </c>
      <c r="R55">
        <v>137.44999999999999</v>
      </c>
      <c r="S55">
        <v>1.3</v>
      </c>
      <c r="T55">
        <v>7.86</v>
      </c>
      <c r="U55">
        <v>2.62</v>
      </c>
      <c r="V55">
        <v>2.62</v>
      </c>
      <c r="W55">
        <v>239.69</v>
      </c>
      <c r="X55">
        <v>47.94</v>
      </c>
      <c r="Y55">
        <v>95.8</v>
      </c>
      <c r="Z55">
        <v>48.23</v>
      </c>
      <c r="AA55">
        <v>92</v>
      </c>
      <c r="AB55">
        <v>46</v>
      </c>
      <c r="AC55">
        <v>1.1599999999999999</v>
      </c>
      <c r="AD55">
        <v>5.83</v>
      </c>
      <c r="AE55">
        <v>5.83</v>
      </c>
      <c r="AF55">
        <v>2.72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94.5</v>
      </c>
      <c r="E56" s="75"/>
      <c r="F56" s="78">
        <v>17.510000000000002</v>
      </c>
      <c r="G56" s="78">
        <v>17.510000000000002</v>
      </c>
      <c r="H56" s="78">
        <v>17.95</v>
      </c>
      <c r="I56">
        <v>33.090000000000003</v>
      </c>
      <c r="J56">
        <v>132.19</v>
      </c>
      <c r="K56">
        <v>100.93</v>
      </c>
      <c r="L56">
        <v>1.17</v>
      </c>
      <c r="M56">
        <v>17.05</v>
      </c>
      <c r="N56" s="135">
        <v>31.5</v>
      </c>
      <c r="O56" s="135">
        <v>31.5</v>
      </c>
      <c r="P56" s="135">
        <v>31.5</v>
      </c>
      <c r="Q56">
        <v>1.3</v>
      </c>
      <c r="R56">
        <v>135.87</v>
      </c>
      <c r="S56">
        <v>1.3</v>
      </c>
      <c r="T56">
        <v>7.53</v>
      </c>
      <c r="U56">
        <v>2.5099999999999998</v>
      </c>
      <c r="V56">
        <v>2.5</v>
      </c>
      <c r="W56">
        <v>239.69</v>
      </c>
      <c r="X56">
        <v>47.94</v>
      </c>
      <c r="Y56">
        <v>95.8</v>
      </c>
      <c r="Z56">
        <v>48.96</v>
      </c>
      <c r="AA56">
        <v>93</v>
      </c>
      <c r="AB56">
        <v>46</v>
      </c>
      <c r="AC56">
        <v>1.06</v>
      </c>
      <c r="AD56">
        <v>5.8</v>
      </c>
      <c r="AE56">
        <v>5.8</v>
      </c>
      <c r="AF56">
        <v>2.72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94.5</v>
      </c>
      <c r="E57" s="75"/>
      <c r="F57" s="78">
        <v>17.260000000000002</v>
      </c>
      <c r="G57" s="78">
        <v>17.260000000000002</v>
      </c>
      <c r="H57" s="78">
        <v>17.68</v>
      </c>
      <c r="I57">
        <v>33.090000000000003</v>
      </c>
      <c r="J57">
        <v>132.19</v>
      </c>
      <c r="K57">
        <v>100.93</v>
      </c>
      <c r="L57">
        <v>1.17</v>
      </c>
      <c r="M57">
        <v>17.66</v>
      </c>
      <c r="N57" s="135">
        <v>31.5</v>
      </c>
      <c r="O57" s="135">
        <v>31.5</v>
      </c>
      <c r="P57" s="135">
        <v>31.5</v>
      </c>
      <c r="Q57">
        <v>1.3</v>
      </c>
      <c r="R57">
        <v>133.75</v>
      </c>
      <c r="S57">
        <v>1.3</v>
      </c>
      <c r="T57">
        <v>7.84</v>
      </c>
      <c r="U57">
        <v>2.62</v>
      </c>
      <c r="V57">
        <v>2.61</v>
      </c>
      <c r="W57">
        <v>239.69</v>
      </c>
      <c r="X57">
        <v>47.94</v>
      </c>
      <c r="Y57">
        <v>95.74</v>
      </c>
      <c r="Z57">
        <v>48.53</v>
      </c>
      <c r="AA57">
        <v>93</v>
      </c>
      <c r="AB57">
        <v>47</v>
      </c>
      <c r="AC57">
        <v>1.03</v>
      </c>
      <c r="AD57">
        <v>5.98</v>
      </c>
      <c r="AE57">
        <v>5.98</v>
      </c>
      <c r="AF57">
        <v>2.72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94.5</v>
      </c>
      <c r="E58" s="75"/>
      <c r="F58" s="78">
        <v>17.04</v>
      </c>
      <c r="G58" s="78">
        <v>17.04</v>
      </c>
      <c r="H58" s="78">
        <v>17.46</v>
      </c>
      <c r="I58">
        <v>33.090000000000003</v>
      </c>
      <c r="J58">
        <v>132.19</v>
      </c>
      <c r="K58">
        <v>100.93</v>
      </c>
      <c r="L58">
        <v>1.17</v>
      </c>
      <c r="M58">
        <v>18.100000000000001</v>
      </c>
      <c r="N58" s="135">
        <v>31.5</v>
      </c>
      <c r="O58" s="135">
        <v>31.5</v>
      </c>
      <c r="P58" s="135">
        <v>31.5</v>
      </c>
      <c r="Q58">
        <v>1.3</v>
      </c>
      <c r="R58">
        <v>130.30000000000001</v>
      </c>
      <c r="S58">
        <v>1.3</v>
      </c>
      <c r="T58">
        <v>7.6</v>
      </c>
      <c r="U58">
        <v>2.5299999999999998</v>
      </c>
      <c r="V58">
        <v>2.54</v>
      </c>
      <c r="W58">
        <v>239.69</v>
      </c>
      <c r="X58">
        <v>47.94</v>
      </c>
      <c r="Y58">
        <v>95.71</v>
      </c>
      <c r="Z58">
        <v>47.68</v>
      </c>
      <c r="AA58">
        <v>94</v>
      </c>
      <c r="AB58">
        <v>47</v>
      </c>
      <c r="AC58">
        <v>1.1499999999999999</v>
      </c>
      <c r="AD58">
        <v>5.83</v>
      </c>
      <c r="AE58">
        <v>5.83</v>
      </c>
      <c r="AF58">
        <v>2.72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94.5</v>
      </c>
      <c r="E59" s="75"/>
      <c r="F59" s="78">
        <v>16.64</v>
      </c>
      <c r="G59" s="78">
        <v>16.64</v>
      </c>
      <c r="H59" s="78">
        <v>17.07</v>
      </c>
      <c r="I59">
        <v>33.090000000000003</v>
      </c>
      <c r="J59">
        <v>132.19</v>
      </c>
      <c r="K59">
        <v>100.93</v>
      </c>
      <c r="L59">
        <v>1.24</v>
      </c>
      <c r="M59">
        <v>18.57</v>
      </c>
      <c r="N59" s="135">
        <v>31.5</v>
      </c>
      <c r="O59" s="135">
        <v>31.5</v>
      </c>
      <c r="P59" s="135">
        <v>31.5</v>
      </c>
      <c r="Q59">
        <v>1.3</v>
      </c>
      <c r="R59">
        <v>125.35</v>
      </c>
      <c r="S59">
        <v>1.3</v>
      </c>
      <c r="T59">
        <v>7.53</v>
      </c>
      <c r="U59">
        <v>2.5099999999999998</v>
      </c>
      <c r="V59">
        <v>2.5</v>
      </c>
      <c r="W59">
        <v>239.69</v>
      </c>
      <c r="X59">
        <v>47.94</v>
      </c>
      <c r="Y59">
        <v>95.91</v>
      </c>
      <c r="Z59">
        <v>50</v>
      </c>
      <c r="AA59">
        <v>95</v>
      </c>
      <c r="AB59">
        <v>47</v>
      </c>
      <c r="AC59">
        <v>1.31</v>
      </c>
      <c r="AD59">
        <v>5.8</v>
      </c>
      <c r="AE59">
        <v>5.8</v>
      </c>
      <c r="AF59">
        <v>2.72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94.5</v>
      </c>
      <c r="E60" s="75"/>
      <c r="F60" s="78">
        <v>16.14</v>
      </c>
      <c r="G60" s="78">
        <v>16.14</v>
      </c>
      <c r="H60" s="78">
        <v>16.55</v>
      </c>
      <c r="I60">
        <v>33.090000000000003</v>
      </c>
      <c r="J60">
        <v>132.19</v>
      </c>
      <c r="K60">
        <v>100.93</v>
      </c>
      <c r="L60">
        <v>1.24</v>
      </c>
      <c r="M60">
        <v>19.100000000000001</v>
      </c>
      <c r="N60" s="135">
        <v>31.5</v>
      </c>
      <c r="O60" s="135">
        <v>31.5</v>
      </c>
      <c r="P60" s="135">
        <v>31.5</v>
      </c>
      <c r="Q60">
        <v>1.3</v>
      </c>
      <c r="R60">
        <v>118</v>
      </c>
      <c r="S60">
        <v>1.3</v>
      </c>
      <c r="T60">
        <v>7.97</v>
      </c>
      <c r="U60">
        <v>2.66</v>
      </c>
      <c r="V60">
        <v>2.66</v>
      </c>
      <c r="W60">
        <v>239.69</v>
      </c>
      <c r="X60">
        <v>47.94</v>
      </c>
      <c r="Y60">
        <v>95.95</v>
      </c>
      <c r="Z60">
        <v>50</v>
      </c>
      <c r="AA60">
        <v>95</v>
      </c>
      <c r="AB60">
        <v>48</v>
      </c>
      <c r="AC60">
        <v>1.22</v>
      </c>
      <c r="AD60">
        <v>5.98</v>
      </c>
      <c r="AE60">
        <v>5.98</v>
      </c>
      <c r="AF60">
        <v>2.72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94.5</v>
      </c>
      <c r="E61" s="75"/>
      <c r="F61" s="78">
        <v>15.6</v>
      </c>
      <c r="G61" s="78">
        <v>15.6</v>
      </c>
      <c r="H61" s="78">
        <v>15.99</v>
      </c>
      <c r="I61">
        <v>33.090000000000003</v>
      </c>
      <c r="J61">
        <v>132.19</v>
      </c>
      <c r="K61">
        <v>100.93</v>
      </c>
      <c r="L61">
        <v>1.24</v>
      </c>
      <c r="M61">
        <v>19.920000000000002</v>
      </c>
      <c r="N61" s="135">
        <v>31.5</v>
      </c>
      <c r="O61" s="135">
        <v>31.5</v>
      </c>
      <c r="P61" s="135">
        <v>31.5</v>
      </c>
      <c r="Q61">
        <v>1.3</v>
      </c>
      <c r="R61">
        <v>109.75</v>
      </c>
      <c r="S61">
        <v>1.3</v>
      </c>
      <c r="T61">
        <v>7.55</v>
      </c>
      <c r="U61">
        <v>2.52</v>
      </c>
      <c r="V61">
        <v>2.52</v>
      </c>
      <c r="W61">
        <v>239.69</v>
      </c>
      <c r="X61">
        <v>47.94</v>
      </c>
      <c r="Y61">
        <v>94.61</v>
      </c>
      <c r="Z61">
        <v>49.21</v>
      </c>
      <c r="AA61">
        <v>90</v>
      </c>
      <c r="AB61">
        <v>45</v>
      </c>
      <c r="AC61">
        <v>1.05</v>
      </c>
      <c r="AD61">
        <v>5.81</v>
      </c>
      <c r="AE61">
        <v>5.81</v>
      </c>
      <c r="AF61">
        <v>2.72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94.5</v>
      </c>
      <c r="E62" s="75"/>
      <c r="F62" s="78">
        <v>14.94</v>
      </c>
      <c r="G62" s="78">
        <v>14.94</v>
      </c>
      <c r="H62" s="78">
        <v>15.32</v>
      </c>
      <c r="I62">
        <v>33.090000000000003</v>
      </c>
      <c r="J62">
        <v>132.19</v>
      </c>
      <c r="K62">
        <v>100.93</v>
      </c>
      <c r="L62">
        <v>1.24</v>
      </c>
      <c r="M62">
        <v>20.68</v>
      </c>
      <c r="N62" s="135">
        <v>31.5</v>
      </c>
      <c r="O62" s="135">
        <v>31.5</v>
      </c>
      <c r="P62" s="135">
        <v>31.5</v>
      </c>
      <c r="Q62">
        <v>1.3</v>
      </c>
      <c r="R62">
        <v>100.66</v>
      </c>
      <c r="S62">
        <v>1.3</v>
      </c>
      <c r="T62">
        <v>7.89</v>
      </c>
      <c r="U62">
        <v>2.63</v>
      </c>
      <c r="V62">
        <v>2.64</v>
      </c>
      <c r="W62">
        <v>227.66</v>
      </c>
      <c r="X62">
        <v>45.53</v>
      </c>
      <c r="Y62">
        <v>91.71</v>
      </c>
      <c r="Z62">
        <v>47.47</v>
      </c>
      <c r="AA62">
        <v>84</v>
      </c>
      <c r="AB62">
        <v>42</v>
      </c>
      <c r="AC62">
        <v>1.22</v>
      </c>
      <c r="AD62">
        <v>5.81</v>
      </c>
      <c r="AE62">
        <v>5.81</v>
      </c>
      <c r="AF62">
        <v>2.72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94.5</v>
      </c>
      <c r="E63" s="75"/>
      <c r="F63" s="78">
        <v>14.15</v>
      </c>
      <c r="G63" s="78">
        <v>14.15</v>
      </c>
      <c r="H63" s="78">
        <v>14.51</v>
      </c>
      <c r="I63">
        <v>57.85</v>
      </c>
      <c r="J63">
        <v>132.19</v>
      </c>
      <c r="K63">
        <v>100.93</v>
      </c>
      <c r="L63">
        <v>1.32</v>
      </c>
      <c r="M63">
        <v>29.19</v>
      </c>
      <c r="N63" s="135">
        <v>31.5</v>
      </c>
      <c r="O63" s="135">
        <v>31.5</v>
      </c>
      <c r="P63" s="135">
        <v>31.5</v>
      </c>
      <c r="Q63">
        <v>1.38</v>
      </c>
      <c r="R63">
        <v>94.66</v>
      </c>
      <c r="S63">
        <v>1.34</v>
      </c>
      <c r="T63">
        <v>7.8</v>
      </c>
      <c r="U63">
        <v>2.6</v>
      </c>
      <c r="V63">
        <v>2.61</v>
      </c>
      <c r="W63">
        <v>216.77</v>
      </c>
      <c r="X63">
        <v>43.35</v>
      </c>
      <c r="Y63">
        <v>86.96</v>
      </c>
      <c r="Z63">
        <v>45.55</v>
      </c>
      <c r="AA63">
        <v>80.67</v>
      </c>
      <c r="AB63">
        <v>40.33</v>
      </c>
      <c r="AC63">
        <v>1.29</v>
      </c>
      <c r="AD63">
        <v>5.7</v>
      </c>
      <c r="AE63">
        <v>5.7</v>
      </c>
      <c r="AF63">
        <v>2.72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94.5</v>
      </c>
      <c r="E64" s="75"/>
      <c r="F64" s="78">
        <v>13.39</v>
      </c>
      <c r="G64" s="78">
        <v>13.39</v>
      </c>
      <c r="H64" s="78">
        <v>13.73</v>
      </c>
      <c r="I64">
        <v>57.85</v>
      </c>
      <c r="J64">
        <v>132.19</v>
      </c>
      <c r="K64">
        <v>100.93</v>
      </c>
      <c r="L64">
        <v>1.32</v>
      </c>
      <c r="M64">
        <v>29.77</v>
      </c>
      <c r="N64" s="135">
        <v>31.5</v>
      </c>
      <c r="O64" s="135">
        <v>31.5</v>
      </c>
      <c r="P64" s="135">
        <v>31.5</v>
      </c>
      <c r="Q64">
        <v>1.38</v>
      </c>
      <c r="R64">
        <v>87.16</v>
      </c>
      <c r="S64">
        <v>1.34</v>
      </c>
      <c r="T64">
        <v>7.53</v>
      </c>
      <c r="U64">
        <v>2.5099999999999998</v>
      </c>
      <c r="V64">
        <v>2.52</v>
      </c>
      <c r="W64">
        <v>205.43</v>
      </c>
      <c r="X64">
        <v>41.09</v>
      </c>
      <c r="Y64">
        <v>81.19</v>
      </c>
      <c r="Z64">
        <v>43.35</v>
      </c>
      <c r="AA64">
        <v>75.34</v>
      </c>
      <c r="AB64">
        <v>37.659999999999997</v>
      </c>
      <c r="AC64">
        <v>1.1000000000000001</v>
      </c>
      <c r="AD64">
        <v>5.93</v>
      </c>
      <c r="AE64">
        <v>5.93</v>
      </c>
      <c r="AF64">
        <v>2.72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94.5</v>
      </c>
      <c r="E65" s="75"/>
      <c r="F65" s="78">
        <v>12.47</v>
      </c>
      <c r="G65" s="78">
        <v>12.47</v>
      </c>
      <c r="H65" s="78">
        <v>12.78</v>
      </c>
      <c r="I65">
        <v>57.85</v>
      </c>
      <c r="J65">
        <v>132.19</v>
      </c>
      <c r="K65">
        <v>100.93</v>
      </c>
      <c r="L65">
        <v>1.32</v>
      </c>
      <c r="M65">
        <v>30.84</v>
      </c>
      <c r="N65" s="135">
        <v>31.5</v>
      </c>
      <c r="O65" s="135">
        <v>31.5</v>
      </c>
      <c r="P65" s="135">
        <v>31.5</v>
      </c>
      <c r="Q65">
        <v>1.38</v>
      </c>
      <c r="R65">
        <v>78.77</v>
      </c>
      <c r="S65">
        <v>1.34</v>
      </c>
      <c r="T65">
        <v>7.73</v>
      </c>
      <c r="U65">
        <v>2.58</v>
      </c>
      <c r="V65">
        <v>2.57</v>
      </c>
      <c r="W65">
        <v>190.63</v>
      </c>
      <c r="X65">
        <v>38.130000000000003</v>
      </c>
      <c r="Y65">
        <v>70.680000000000007</v>
      </c>
      <c r="Z65">
        <v>38.29</v>
      </c>
      <c r="AA65">
        <v>71.34</v>
      </c>
      <c r="AB65">
        <v>35.659999999999997</v>
      </c>
      <c r="AC65">
        <v>1.32</v>
      </c>
      <c r="AD65">
        <v>5.68</v>
      </c>
      <c r="AE65">
        <v>5.68</v>
      </c>
      <c r="AF65">
        <v>2.72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94.5</v>
      </c>
      <c r="E66" s="75"/>
      <c r="F66" s="78">
        <v>11.42</v>
      </c>
      <c r="G66" s="78">
        <v>11.42</v>
      </c>
      <c r="H66" s="78">
        <v>11.71</v>
      </c>
      <c r="I66">
        <v>57.85</v>
      </c>
      <c r="J66">
        <v>132.19</v>
      </c>
      <c r="K66">
        <v>100.93</v>
      </c>
      <c r="L66">
        <v>1.32</v>
      </c>
      <c r="M66">
        <v>31.35</v>
      </c>
      <c r="N66" s="135">
        <v>31.5</v>
      </c>
      <c r="O66" s="135">
        <v>31.5</v>
      </c>
      <c r="P66" s="135">
        <v>31.5</v>
      </c>
      <c r="Q66">
        <v>1.38</v>
      </c>
      <c r="R66">
        <v>69.8</v>
      </c>
      <c r="S66">
        <v>1.34</v>
      </c>
      <c r="T66">
        <v>7.61</v>
      </c>
      <c r="U66">
        <v>2.54</v>
      </c>
      <c r="V66">
        <v>2.5299999999999998</v>
      </c>
      <c r="W66">
        <v>175.08</v>
      </c>
      <c r="X66">
        <v>35.020000000000003</v>
      </c>
      <c r="Y66">
        <v>66.599999999999994</v>
      </c>
      <c r="Z66">
        <v>36.08</v>
      </c>
      <c r="AA66">
        <v>69.34</v>
      </c>
      <c r="AB66">
        <v>34.659999999999997</v>
      </c>
      <c r="AC66">
        <v>1.27</v>
      </c>
      <c r="AD66">
        <v>5.88</v>
      </c>
      <c r="AE66">
        <v>5.88</v>
      </c>
      <c r="AF66">
        <v>2.72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94.5</v>
      </c>
      <c r="E67" s="75"/>
      <c r="F67" s="78">
        <v>10.38</v>
      </c>
      <c r="G67" s="78">
        <v>10.38</v>
      </c>
      <c r="H67" s="78">
        <v>10.64</v>
      </c>
      <c r="I67">
        <v>57.85</v>
      </c>
      <c r="J67">
        <v>132.19</v>
      </c>
      <c r="K67">
        <v>100.93</v>
      </c>
      <c r="L67">
        <v>1.32</v>
      </c>
      <c r="M67">
        <v>32.130000000000003</v>
      </c>
      <c r="N67" s="135">
        <v>31.5</v>
      </c>
      <c r="O67" s="135">
        <v>31.5</v>
      </c>
      <c r="P67" s="135">
        <v>31.5</v>
      </c>
      <c r="Q67">
        <v>1.38</v>
      </c>
      <c r="R67">
        <v>61.09</v>
      </c>
      <c r="S67">
        <v>1.34</v>
      </c>
      <c r="T67">
        <v>7.6</v>
      </c>
      <c r="U67">
        <v>2.5299999999999998</v>
      </c>
      <c r="V67">
        <v>2.54</v>
      </c>
      <c r="W67">
        <v>159.19999999999999</v>
      </c>
      <c r="X67">
        <v>31.84</v>
      </c>
      <c r="Y67">
        <v>60.45</v>
      </c>
      <c r="Z67">
        <v>33.54</v>
      </c>
      <c r="AA67">
        <v>64</v>
      </c>
      <c r="AB67">
        <v>32</v>
      </c>
      <c r="AC67">
        <v>1.3</v>
      </c>
      <c r="AD67">
        <v>5.81</v>
      </c>
      <c r="AE67">
        <v>5.81</v>
      </c>
      <c r="AF67">
        <v>2.72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94.5</v>
      </c>
      <c r="E68" s="75"/>
      <c r="F68" s="78">
        <v>9.25</v>
      </c>
      <c r="G68" s="78">
        <v>9.25</v>
      </c>
      <c r="H68" s="78">
        <v>9.49</v>
      </c>
      <c r="I68">
        <v>57.85</v>
      </c>
      <c r="J68">
        <v>132.19</v>
      </c>
      <c r="K68">
        <v>100.93</v>
      </c>
      <c r="L68">
        <v>1.32</v>
      </c>
      <c r="M68">
        <v>32.32</v>
      </c>
      <c r="N68" s="135">
        <v>31.5</v>
      </c>
      <c r="O68" s="135">
        <v>31.5</v>
      </c>
      <c r="P68" s="135">
        <v>31.5</v>
      </c>
      <c r="Q68">
        <v>1.38</v>
      </c>
      <c r="R68">
        <v>52.76</v>
      </c>
      <c r="S68">
        <v>1.34</v>
      </c>
      <c r="T68">
        <v>7.53</v>
      </c>
      <c r="U68">
        <v>2.5099999999999998</v>
      </c>
      <c r="V68">
        <v>2.5</v>
      </c>
      <c r="W68">
        <v>142.62</v>
      </c>
      <c r="X68">
        <v>28.52</v>
      </c>
      <c r="Y68">
        <v>53.38</v>
      </c>
      <c r="Z68">
        <v>30.65</v>
      </c>
      <c r="AA68">
        <v>59.34</v>
      </c>
      <c r="AB68">
        <v>29.66</v>
      </c>
      <c r="AC68">
        <v>1.33</v>
      </c>
      <c r="AD68">
        <v>5.7</v>
      </c>
      <c r="AE68">
        <v>5.7</v>
      </c>
      <c r="AF68">
        <v>2.72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94.5</v>
      </c>
      <c r="E69" s="75"/>
      <c r="F69" s="78">
        <v>8.01</v>
      </c>
      <c r="G69" s="78">
        <v>8.01</v>
      </c>
      <c r="H69" s="78">
        <v>8.2100000000000009</v>
      </c>
      <c r="I69">
        <v>57.85</v>
      </c>
      <c r="J69">
        <v>132.19</v>
      </c>
      <c r="K69">
        <v>100.93</v>
      </c>
      <c r="L69">
        <v>1.32</v>
      </c>
      <c r="M69">
        <v>32.630000000000003</v>
      </c>
      <c r="N69" s="135">
        <v>31.5</v>
      </c>
      <c r="O69" s="135">
        <v>31.5</v>
      </c>
      <c r="P69" s="135">
        <v>31.5</v>
      </c>
      <c r="Q69">
        <v>1.38</v>
      </c>
      <c r="R69">
        <v>44.29</v>
      </c>
      <c r="S69">
        <v>1.34</v>
      </c>
      <c r="T69">
        <v>7.97</v>
      </c>
      <c r="U69">
        <v>2.66</v>
      </c>
      <c r="V69">
        <v>2.66</v>
      </c>
      <c r="W69">
        <v>111.67</v>
      </c>
      <c r="X69">
        <v>22.33</v>
      </c>
      <c r="Y69">
        <v>45.96</v>
      </c>
      <c r="Z69">
        <v>27.17</v>
      </c>
      <c r="AA69">
        <v>53.34</v>
      </c>
      <c r="AB69">
        <v>26.66</v>
      </c>
      <c r="AC69">
        <v>1.22</v>
      </c>
      <c r="AD69">
        <v>5.93</v>
      </c>
      <c r="AE69">
        <v>5.93</v>
      </c>
      <c r="AF69">
        <v>2.72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89.75</v>
      </c>
      <c r="E70" s="75"/>
      <c r="F70" s="78">
        <v>6.69</v>
      </c>
      <c r="G70" s="78">
        <v>6.69</v>
      </c>
      <c r="H70" s="78">
        <v>6.85</v>
      </c>
      <c r="I70">
        <v>57.85</v>
      </c>
      <c r="J70">
        <v>132.19</v>
      </c>
      <c r="K70">
        <v>100.93</v>
      </c>
      <c r="L70">
        <v>1.32</v>
      </c>
      <c r="M70">
        <v>31.97</v>
      </c>
      <c r="N70" s="135">
        <v>32.950000000000003</v>
      </c>
      <c r="O70" s="135">
        <v>32.94</v>
      </c>
      <c r="P70" s="135">
        <v>23.86</v>
      </c>
      <c r="Q70">
        <v>1.38</v>
      </c>
      <c r="R70">
        <v>34.96</v>
      </c>
      <c r="S70">
        <v>1.34</v>
      </c>
      <c r="T70">
        <v>7.55</v>
      </c>
      <c r="U70">
        <v>2.52</v>
      </c>
      <c r="V70">
        <v>2.52</v>
      </c>
      <c r="W70">
        <v>94.53</v>
      </c>
      <c r="X70">
        <v>18.899999999999999</v>
      </c>
      <c r="Y70">
        <v>38.07</v>
      </c>
      <c r="Z70">
        <v>23.56</v>
      </c>
      <c r="AA70">
        <v>46.67</v>
      </c>
      <c r="AB70">
        <v>23.33</v>
      </c>
      <c r="AC70">
        <v>1.24</v>
      </c>
      <c r="AD70">
        <v>5.68</v>
      </c>
      <c r="AE70">
        <v>5.68</v>
      </c>
      <c r="AF70">
        <v>2.72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64.25</v>
      </c>
      <c r="E71" s="75"/>
      <c r="F71" s="78">
        <v>5.36</v>
      </c>
      <c r="G71" s="78">
        <v>5.36</v>
      </c>
      <c r="H71" s="78">
        <v>5.49</v>
      </c>
      <c r="I71">
        <v>57.85</v>
      </c>
      <c r="J71">
        <v>132.19</v>
      </c>
      <c r="K71">
        <v>100.93</v>
      </c>
      <c r="L71">
        <v>1.0900000000000001</v>
      </c>
      <c r="M71">
        <v>34.68</v>
      </c>
      <c r="N71" s="135">
        <v>32.58</v>
      </c>
      <c r="O71" s="135">
        <v>19</v>
      </c>
      <c r="P71" s="135">
        <v>12.67</v>
      </c>
      <c r="Q71">
        <v>1.45</v>
      </c>
      <c r="R71">
        <v>25.43</v>
      </c>
      <c r="S71">
        <v>1.3</v>
      </c>
      <c r="T71">
        <v>12.39</v>
      </c>
      <c r="U71">
        <v>4.13</v>
      </c>
      <c r="V71">
        <v>4.12</v>
      </c>
      <c r="W71">
        <v>77.400000000000006</v>
      </c>
      <c r="X71">
        <v>15.48</v>
      </c>
      <c r="Y71">
        <v>31.7</v>
      </c>
      <c r="Z71">
        <v>18.09</v>
      </c>
      <c r="AA71">
        <v>37.340000000000003</v>
      </c>
      <c r="AB71">
        <v>18.66</v>
      </c>
      <c r="AC71">
        <v>1.37</v>
      </c>
      <c r="AD71">
        <v>13.45</v>
      </c>
      <c r="AE71">
        <v>13.45</v>
      </c>
      <c r="AF71">
        <v>2.72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30.090000000000003</v>
      </c>
      <c r="E72" s="75"/>
      <c r="F72" s="78">
        <v>4.04</v>
      </c>
      <c r="G72" s="78">
        <v>4.04</v>
      </c>
      <c r="H72" s="78">
        <v>4.1399999999999997</v>
      </c>
      <c r="I72">
        <v>57.85</v>
      </c>
      <c r="J72">
        <v>132.19</v>
      </c>
      <c r="K72">
        <v>100.93</v>
      </c>
      <c r="L72">
        <v>1.0900000000000001</v>
      </c>
      <c r="M72">
        <v>34.07</v>
      </c>
      <c r="N72" s="135">
        <v>20.440000000000001</v>
      </c>
      <c r="O72" s="135">
        <v>4.75</v>
      </c>
      <c r="P72" s="135">
        <v>4.9000000000000004</v>
      </c>
      <c r="Q72">
        <v>1.45</v>
      </c>
      <c r="R72">
        <v>16.57</v>
      </c>
      <c r="S72">
        <v>1.3</v>
      </c>
      <c r="T72">
        <v>12.3</v>
      </c>
      <c r="U72">
        <v>4.0999999999999996</v>
      </c>
      <c r="V72">
        <v>4.09</v>
      </c>
      <c r="W72">
        <v>59.68</v>
      </c>
      <c r="X72">
        <v>11.93</v>
      </c>
      <c r="Y72">
        <v>22.89</v>
      </c>
      <c r="Z72">
        <v>14.26</v>
      </c>
      <c r="AA72">
        <v>26</v>
      </c>
      <c r="AB72">
        <v>13</v>
      </c>
      <c r="AC72">
        <v>1.68</v>
      </c>
      <c r="AD72">
        <v>13.62</v>
      </c>
      <c r="AE72">
        <v>13.62</v>
      </c>
      <c r="AF72">
        <v>2.72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10.159999999999998</v>
      </c>
      <c r="E73" s="75"/>
      <c r="F73" s="78">
        <v>2.75</v>
      </c>
      <c r="G73" s="78">
        <v>2.75</v>
      </c>
      <c r="H73" s="78">
        <v>2.83</v>
      </c>
      <c r="I73">
        <v>57.85</v>
      </c>
      <c r="J73">
        <v>132.19</v>
      </c>
      <c r="K73">
        <v>100.93</v>
      </c>
      <c r="L73">
        <v>1.0900000000000001</v>
      </c>
      <c r="M73">
        <v>33.659999999999997</v>
      </c>
      <c r="N73" s="135">
        <v>8.6</v>
      </c>
      <c r="O73" s="135">
        <v>0.95</v>
      </c>
      <c r="P73" s="135">
        <v>0.61</v>
      </c>
      <c r="Q73">
        <v>1.45</v>
      </c>
      <c r="R73">
        <v>9.26</v>
      </c>
      <c r="S73">
        <v>1.3</v>
      </c>
      <c r="T73">
        <v>12.03</v>
      </c>
      <c r="U73">
        <v>4.01</v>
      </c>
      <c r="V73">
        <v>4</v>
      </c>
      <c r="W73">
        <v>43.49</v>
      </c>
      <c r="X73">
        <v>8.6999999999999993</v>
      </c>
      <c r="Y73">
        <v>13.99</v>
      </c>
      <c r="Z73">
        <v>10.71</v>
      </c>
      <c r="AA73">
        <v>20</v>
      </c>
      <c r="AB73">
        <v>10</v>
      </c>
      <c r="AC73">
        <v>1.8</v>
      </c>
      <c r="AD73">
        <v>13.55</v>
      </c>
      <c r="AE73">
        <v>13.55</v>
      </c>
      <c r="AF73">
        <v>2.72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2.3200000000000003</v>
      </c>
      <c r="E74" s="75"/>
      <c r="F74" s="78">
        <v>1.63</v>
      </c>
      <c r="G74" s="78">
        <v>1.63</v>
      </c>
      <c r="H74" s="78">
        <v>1.66</v>
      </c>
      <c r="I74">
        <v>57.85</v>
      </c>
      <c r="J74">
        <v>132.19</v>
      </c>
      <c r="K74">
        <v>100.93</v>
      </c>
      <c r="L74">
        <v>1.0900000000000001</v>
      </c>
      <c r="M74">
        <v>33.22</v>
      </c>
      <c r="N74" s="135">
        <v>1.84</v>
      </c>
      <c r="O74" s="135">
        <v>0.48</v>
      </c>
      <c r="P74" s="135">
        <v>0</v>
      </c>
      <c r="Q74">
        <v>1.45</v>
      </c>
      <c r="R74">
        <v>4.1500000000000004</v>
      </c>
      <c r="S74">
        <v>1.3</v>
      </c>
      <c r="T74">
        <v>12.22</v>
      </c>
      <c r="U74">
        <v>4.07</v>
      </c>
      <c r="V74">
        <v>4.08</v>
      </c>
      <c r="W74">
        <v>28.98</v>
      </c>
      <c r="X74">
        <v>5.79</v>
      </c>
      <c r="Y74">
        <v>8.91</v>
      </c>
      <c r="Z74">
        <v>7.18</v>
      </c>
      <c r="AA74">
        <v>13.33</v>
      </c>
      <c r="AB74">
        <v>6.67</v>
      </c>
      <c r="AC74">
        <v>1.94</v>
      </c>
      <c r="AD74">
        <v>13.35</v>
      </c>
      <c r="AE74">
        <v>13.35</v>
      </c>
      <c r="AF74">
        <v>2.72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0.78</v>
      </c>
      <c r="G75" s="78">
        <v>0.78</v>
      </c>
      <c r="H75" s="78">
        <v>0.8</v>
      </c>
      <c r="I75">
        <v>57.85</v>
      </c>
      <c r="J75">
        <v>132.19</v>
      </c>
      <c r="K75">
        <v>100.93</v>
      </c>
      <c r="L75">
        <v>1.0900000000000001</v>
      </c>
      <c r="M75">
        <v>31.97</v>
      </c>
      <c r="N75" s="135">
        <v>0</v>
      </c>
      <c r="O75" s="135">
        <v>0</v>
      </c>
      <c r="P75" s="135">
        <v>0</v>
      </c>
      <c r="Q75">
        <v>1.45</v>
      </c>
      <c r="R75">
        <v>1.4</v>
      </c>
      <c r="S75">
        <v>1.3</v>
      </c>
      <c r="T75">
        <v>12.1</v>
      </c>
      <c r="U75">
        <v>4.03</v>
      </c>
      <c r="V75">
        <v>4.04</v>
      </c>
      <c r="W75">
        <v>16.93</v>
      </c>
      <c r="X75">
        <v>3.39</v>
      </c>
      <c r="Y75">
        <v>3.33</v>
      </c>
      <c r="Z75">
        <v>3.99</v>
      </c>
      <c r="AA75">
        <v>6.67</v>
      </c>
      <c r="AB75">
        <v>3.33</v>
      </c>
      <c r="AC75">
        <v>2.25</v>
      </c>
      <c r="AD75">
        <v>13.59</v>
      </c>
      <c r="AE75">
        <v>13.59</v>
      </c>
      <c r="AF75">
        <v>2.72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0.22</v>
      </c>
      <c r="G76" s="78">
        <v>0.22</v>
      </c>
      <c r="H76" s="78">
        <v>0.22</v>
      </c>
      <c r="I76">
        <v>57.85</v>
      </c>
      <c r="J76">
        <v>132.19</v>
      </c>
      <c r="K76">
        <v>100.93</v>
      </c>
      <c r="L76">
        <v>1.0900000000000001</v>
      </c>
      <c r="M76">
        <v>31.37</v>
      </c>
      <c r="N76" s="135">
        <v>0</v>
      </c>
      <c r="O76" s="135">
        <v>0</v>
      </c>
      <c r="P76" s="135">
        <v>0</v>
      </c>
      <c r="Q76">
        <v>1.45</v>
      </c>
      <c r="R76">
        <v>0.18</v>
      </c>
      <c r="S76">
        <v>1.3</v>
      </c>
      <c r="T76">
        <v>12.03</v>
      </c>
      <c r="U76">
        <v>4.01</v>
      </c>
      <c r="V76">
        <v>4.0199999999999996</v>
      </c>
      <c r="W76">
        <v>7.56</v>
      </c>
      <c r="X76">
        <v>1.51</v>
      </c>
      <c r="Y76">
        <v>0</v>
      </c>
      <c r="Z76">
        <v>1.33</v>
      </c>
      <c r="AA76">
        <v>0</v>
      </c>
      <c r="AB76">
        <v>0</v>
      </c>
      <c r="AC76">
        <v>2.3199999999999998</v>
      </c>
      <c r="AD76">
        <v>13.75</v>
      </c>
      <c r="AE76">
        <v>13.75</v>
      </c>
      <c r="AF76">
        <v>2.72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132.19</v>
      </c>
      <c r="K77">
        <v>100.93</v>
      </c>
      <c r="L77">
        <v>1.0900000000000001</v>
      </c>
      <c r="M77">
        <v>32.96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1.3</v>
      </c>
      <c r="T77">
        <v>22.49</v>
      </c>
      <c r="U77">
        <v>7.5</v>
      </c>
      <c r="V77">
        <v>7.49</v>
      </c>
      <c r="W77">
        <v>1.76</v>
      </c>
      <c r="X77">
        <v>0.35</v>
      </c>
      <c r="Y77">
        <v>0</v>
      </c>
      <c r="Z77">
        <v>7.0000000000000007E-2</v>
      </c>
      <c r="AA77">
        <v>0</v>
      </c>
      <c r="AB77">
        <v>0</v>
      </c>
      <c r="AC77">
        <v>4.74</v>
      </c>
      <c r="AD77">
        <v>16.7</v>
      </c>
      <c r="AE77">
        <v>16.7</v>
      </c>
      <c r="AF77">
        <v>2.72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132.19</v>
      </c>
      <c r="K78">
        <v>100.93</v>
      </c>
      <c r="L78">
        <v>1.0900000000000001</v>
      </c>
      <c r="M78">
        <v>32.450000000000003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1.3</v>
      </c>
      <c r="T78">
        <v>22.16</v>
      </c>
      <c r="U78">
        <v>7.39</v>
      </c>
      <c r="V78">
        <v>7.38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4.68</v>
      </c>
      <c r="AD78">
        <v>16.71</v>
      </c>
      <c r="AE78">
        <v>16.71</v>
      </c>
      <c r="AF78">
        <v>2.72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132.19</v>
      </c>
      <c r="K79">
        <v>100.93</v>
      </c>
      <c r="L79">
        <v>1.17</v>
      </c>
      <c r="M79">
        <v>32.65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1.3</v>
      </c>
      <c r="T79">
        <v>21.63</v>
      </c>
      <c r="U79">
        <v>7.21</v>
      </c>
      <c r="V79">
        <v>7.21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4.51</v>
      </c>
      <c r="AD79">
        <v>16.79</v>
      </c>
      <c r="AE79">
        <v>16.79</v>
      </c>
      <c r="AF79">
        <v>2.72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132.19</v>
      </c>
      <c r="K80">
        <v>100.93</v>
      </c>
      <c r="L80">
        <v>1.17</v>
      </c>
      <c r="M80">
        <v>32.65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1.3</v>
      </c>
      <c r="T80">
        <v>21.16</v>
      </c>
      <c r="U80">
        <v>7.05</v>
      </c>
      <c r="V80">
        <v>7.06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4.3499999999999996</v>
      </c>
      <c r="AD80">
        <v>16.79</v>
      </c>
      <c r="AE80">
        <v>16.79</v>
      </c>
      <c r="AF80">
        <v>2.72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132.19</v>
      </c>
      <c r="K81">
        <v>100.93</v>
      </c>
      <c r="L81">
        <v>1.17</v>
      </c>
      <c r="M81">
        <v>32.47</v>
      </c>
      <c r="N81" s="135">
        <v>0</v>
      </c>
      <c r="O81" s="135">
        <v>0</v>
      </c>
      <c r="P81" s="135">
        <v>0</v>
      </c>
      <c r="Q81">
        <v>1.3</v>
      </c>
      <c r="R81">
        <v>0</v>
      </c>
      <c r="S81">
        <v>1.3</v>
      </c>
      <c r="T81">
        <v>20.63</v>
      </c>
      <c r="U81">
        <v>6.88</v>
      </c>
      <c r="V81">
        <v>6.87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3.95</v>
      </c>
      <c r="AD81">
        <v>13.26</v>
      </c>
      <c r="AE81">
        <v>13.26</v>
      </c>
      <c r="AF81">
        <v>2.72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132.19</v>
      </c>
      <c r="K82">
        <v>100.93</v>
      </c>
      <c r="L82">
        <v>1.17</v>
      </c>
      <c r="M82">
        <v>32.4</v>
      </c>
      <c r="N82" s="135">
        <v>0</v>
      </c>
      <c r="O82" s="135">
        <v>0</v>
      </c>
      <c r="P82" s="135">
        <v>0</v>
      </c>
      <c r="Q82">
        <v>1.3</v>
      </c>
      <c r="R82">
        <v>0</v>
      </c>
      <c r="S82">
        <v>1.3</v>
      </c>
      <c r="T82">
        <v>20.13</v>
      </c>
      <c r="U82">
        <v>6.71</v>
      </c>
      <c r="V82">
        <v>6.71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3.95</v>
      </c>
      <c r="AD82">
        <v>13.53</v>
      </c>
      <c r="AE82">
        <v>13.53</v>
      </c>
      <c r="AF82">
        <v>2.72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132.19</v>
      </c>
      <c r="K83">
        <v>100.93</v>
      </c>
      <c r="L83">
        <v>1.17</v>
      </c>
      <c r="M83">
        <v>33.869999999999997</v>
      </c>
      <c r="N83" s="135">
        <v>0</v>
      </c>
      <c r="O83" s="135">
        <v>0</v>
      </c>
      <c r="P83" s="135">
        <v>0</v>
      </c>
      <c r="Q83">
        <v>1.3</v>
      </c>
      <c r="R83">
        <v>0</v>
      </c>
      <c r="S83">
        <v>1.3</v>
      </c>
      <c r="T83">
        <v>20.63</v>
      </c>
      <c r="U83">
        <v>6.88</v>
      </c>
      <c r="V83">
        <v>6.87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3.84</v>
      </c>
      <c r="AD83">
        <v>13.73</v>
      </c>
      <c r="AE83">
        <v>13.73</v>
      </c>
      <c r="AF83">
        <v>2.72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132.19</v>
      </c>
      <c r="K84">
        <v>100.93</v>
      </c>
      <c r="L84">
        <v>1.17</v>
      </c>
      <c r="M84">
        <v>33.909999999999997</v>
      </c>
      <c r="N84" s="135">
        <v>0</v>
      </c>
      <c r="O84" s="135">
        <v>0</v>
      </c>
      <c r="P84" s="135">
        <v>0</v>
      </c>
      <c r="Q84">
        <v>1.3</v>
      </c>
      <c r="R84">
        <v>0</v>
      </c>
      <c r="S84">
        <v>1.3</v>
      </c>
      <c r="T84">
        <v>21.18</v>
      </c>
      <c r="U84">
        <v>7.06</v>
      </c>
      <c r="V84">
        <v>7.06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3.79</v>
      </c>
      <c r="AD84">
        <v>13.85</v>
      </c>
      <c r="AE84">
        <v>13.85</v>
      </c>
      <c r="AF84">
        <v>2.72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57.85</v>
      </c>
      <c r="J85">
        <v>132.19</v>
      </c>
      <c r="K85">
        <v>100.93</v>
      </c>
      <c r="L85">
        <v>1.17</v>
      </c>
      <c r="M85">
        <v>33.86</v>
      </c>
      <c r="N85" s="135">
        <v>0</v>
      </c>
      <c r="O85" s="135">
        <v>0</v>
      </c>
      <c r="P85" s="135">
        <v>0</v>
      </c>
      <c r="Q85">
        <v>1.3</v>
      </c>
      <c r="R85">
        <v>0</v>
      </c>
      <c r="S85">
        <v>1.3</v>
      </c>
      <c r="T85">
        <v>21.81</v>
      </c>
      <c r="U85">
        <v>7.27</v>
      </c>
      <c r="V85">
        <v>7.27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3.75</v>
      </c>
      <c r="AD85">
        <v>14.81</v>
      </c>
      <c r="AE85">
        <v>14.81</v>
      </c>
      <c r="AF85">
        <v>2.72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57.85</v>
      </c>
      <c r="J86">
        <v>132.19</v>
      </c>
      <c r="K86">
        <v>100.93</v>
      </c>
      <c r="L86">
        <v>1.17</v>
      </c>
      <c r="M86">
        <v>27.19</v>
      </c>
      <c r="N86" s="135">
        <v>0</v>
      </c>
      <c r="O86" s="135">
        <v>0</v>
      </c>
      <c r="P86" s="135">
        <v>0</v>
      </c>
      <c r="Q86">
        <v>1.3</v>
      </c>
      <c r="R86">
        <v>0</v>
      </c>
      <c r="S86">
        <v>1.3</v>
      </c>
      <c r="T86">
        <v>22.35</v>
      </c>
      <c r="U86">
        <v>7.45</v>
      </c>
      <c r="V86">
        <v>7.45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3.81</v>
      </c>
      <c r="AD86">
        <v>14.4</v>
      </c>
      <c r="AE86">
        <v>14.4</v>
      </c>
      <c r="AF86">
        <v>2.72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57.85</v>
      </c>
      <c r="J87">
        <v>132.19</v>
      </c>
      <c r="K87">
        <v>100.93</v>
      </c>
      <c r="L87">
        <v>1.24</v>
      </c>
      <c r="M87">
        <v>26.81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1.25</v>
      </c>
      <c r="T87">
        <v>22.1</v>
      </c>
      <c r="U87">
        <v>7.37</v>
      </c>
      <c r="V87">
        <v>7.36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3.83</v>
      </c>
      <c r="AD87">
        <v>14.72</v>
      </c>
      <c r="AE87">
        <v>14.72</v>
      </c>
      <c r="AF87">
        <v>2.72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57.85</v>
      </c>
      <c r="J88">
        <v>132.19</v>
      </c>
      <c r="K88">
        <v>100.93</v>
      </c>
      <c r="L88">
        <v>1.24</v>
      </c>
      <c r="M88">
        <v>26.79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1.25</v>
      </c>
      <c r="T88">
        <v>22.36</v>
      </c>
      <c r="U88">
        <v>7.45</v>
      </c>
      <c r="V88">
        <v>7.46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3.84</v>
      </c>
      <c r="AD88">
        <v>15.03</v>
      </c>
      <c r="AE88">
        <v>15.03</v>
      </c>
      <c r="AF88">
        <v>2.72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57.85</v>
      </c>
      <c r="J89">
        <v>132.19</v>
      </c>
      <c r="K89">
        <v>100.93</v>
      </c>
      <c r="L89">
        <v>1.24</v>
      </c>
      <c r="M89">
        <v>26.35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1.25</v>
      </c>
      <c r="T89">
        <v>22.43</v>
      </c>
      <c r="U89">
        <v>7.48</v>
      </c>
      <c r="V89">
        <v>7.47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3.85</v>
      </c>
      <c r="AD89">
        <v>15.35</v>
      </c>
      <c r="AE89">
        <v>15.35</v>
      </c>
      <c r="AF89">
        <v>2.72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57.85</v>
      </c>
      <c r="J90">
        <v>132.19</v>
      </c>
      <c r="K90">
        <v>100.93</v>
      </c>
      <c r="L90">
        <v>1.24</v>
      </c>
      <c r="M90">
        <v>25.88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1.25</v>
      </c>
      <c r="T90">
        <v>22.43</v>
      </c>
      <c r="U90">
        <v>7.48</v>
      </c>
      <c r="V90">
        <v>7.47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3.88</v>
      </c>
      <c r="AD90">
        <v>15.68</v>
      </c>
      <c r="AE90">
        <v>15.68</v>
      </c>
      <c r="AF90">
        <v>2.72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57.85</v>
      </c>
      <c r="J91">
        <v>132.19</v>
      </c>
      <c r="K91">
        <v>100.93</v>
      </c>
      <c r="L91">
        <v>1.24</v>
      </c>
      <c r="M91">
        <v>20.74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1.25</v>
      </c>
      <c r="T91">
        <v>22.33</v>
      </c>
      <c r="U91">
        <v>7.44</v>
      </c>
      <c r="V91">
        <v>7.44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4.17</v>
      </c>
      <c r="AD91">
        <v>16.739999999999998</v>
      </c>
      <c r="AE91">
        <v>16.739999999999998</v>
      </c>
      <c r="AF91">
        <v>2.72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57.85</v>
      </c>
      <c r="J92">
        <v>132.19</v>
      </c>
      <c r="K92">
        <v>100.93</v>
      </c>
      <c r="L92">
        <v>1.24</v>
      </c>
      <c r="M92">
        <v>20.51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1.25</v>
      </c>
      <c r="T92">
        <v>22.13</v>
      </c>
      <c r="U92">
        <v>7.38</v>
      </c>
      <c r="V92">
        <v>7.37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4.5199999999999996</v>
      </c>
      <c r="AD92">
        <v>19</v>
      </c>
      <c r="AE92">
        <v>19</v>
      </c>
      <c r="AF92">
        <v>2.72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57.85</v>
      </c>
      <c r="J93">
        <v>132.19</v>
      </c>
      <c r="K93">
        <v>100.93</v>
      </c>
      <c r="L93">
        <v>1.17</v>
      </c>
      <c r="M93">
        <v>20.22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1.25</v>
      </c>
      <c r="T93">
        <v>22.5</v>
      </c>
      <c r="U93">
        <v>7.5</v>
      </c>
      <c r="V93">
        <v>7.49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4.1900000000000004</v>
      </c>
      <c r="AD93">
        <v>20.55</v>
      </c>
      <c r="AE93">
        <v>20.55</v>
      </c>
      <c r="AF93">
        <v>2.72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57.85</v>
      </c>
      <c r="J94">
        <v>132.19</v>
      </c>
      <c r="K94">
        <v>100.93</v>
      </c>
      <c r="L94">
        <v>1.17</v>
      </c>
      <c r="M94">
        <v>19.649999999999999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1.25</v>
      </c>
      <c r="T94">
        <v>22.7</v>
      </c>
      <c r="U94">
        <v>7.57</v>
      </c>
      <c r="V94">
        <v>7.56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4.22</v>
      </c>
      <c r="AD94">
        <v>14.88</v>
      </c>
      <c r="AE94">
        <v>14.88</v>
      </c>
      <c r="AF94">
        <v>2.72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57.85</v>
      </c>
      <c r="J95">
        <v>132.19</v>
      </c>
      <c r="K95">
        <v>100.93</v>
      </c>
      <c r="L95">
        <v>1.17</v>
      </c>
      <c r="M95">
        <v>18.91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1.25</v>
      </c>
      <c r="T95">
        <v>26.21</v>
      </c>
      <c r="U95">
        <v>8.74</v>
      </c>
      <c r="V95">
        <v>8.7200000000000006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4.51</v>
      </c>
      <c r="AD95">
        <v>15.54</v>
      </c>
      <c r="AE95">
        <v>15.54</v>
      </c>
      <c r="AF95">
        <v>2.72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57.85</v>
      </c>
      <c r="J96">
        <v>132.19</v>
      </c>
      <c r="K96">
        <v>100.93</v>
      </c>
      <c r="L96">
        <v>1.17</v>
      </c>
      <c r="M96">
        <v>18.66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1.25</v>
      </c>
      <c r="T96">
        <v>29</v>
      </c>
      <c r="U96">
        <v>9.67</v>
      </c>
      <c r="V96">
        <v>9.65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4.5199999999999996</v>
      </c>
      <c r="AD96">
        <v>16.21</v>
      </c>
      <c r="AE96">
        <v>16.21</v>
      </c>
      <c r="AF96">
        <v>2.72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132.19</v>
      </c>
      <c r="K97">
        <v>100.93</v>
      </c>
      <c r="L97">
        <v>1.17</v>
      </c>
      <c r="M97">
        <v>17.02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1.25</v>
      </c>
      <c r="T97">
        <v>31.32</v>
      </c>
      <c r="U97">
        <v>10.44</v>
      </c>
      <c r="V97">
        <v>10.43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4.82</v>
      </c>
      <c r="AD97">
        <v>24.75</v>
      </c>
      <c r="AE97">
        <v>24.75</v>
      </c>
      <c r="AF97">
        <v>2.72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132.19</v>
      </c>
      <c r="K98">
        <v>100.93</v>
      </c>
      <c r="L98">
        <v>1.17</v>
      </c>
      <c r="M98">
        <v>15.61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1.25</v>
      </c>
      <c r="T98">
        <v>34.31</v>
      </c>
      <c r="U98">
        <v>11.44</v>
      </c>
      <c r="V98">
        <v>11.44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5.15</v>
      </c>
      <c r="AD98">
        <v>26.09</v>
      </c>
      <c r="AE98">
        <v>26.09</v>
      </c>
      <c r="AF98">
        <v>2.72</v>
      </c>
    </row>
    <row r="99" spans="1:36">
      <c r="A99" t="s">
        <v>141</v>
      </c>
      <c r="B99" s="75">
        <f>SUM(B3:B98)/4000</f>
        <v>3.128640000000003</v>
      </c>
      <c r="C99" s="75">
        <f t="shared" ref="C99:L99" si="2">SUM(C3:C98)/4000</f>
        <v>1.8499199999999987</v>
      </c>
      <c r="D99" s="135">
        <f t="shared" ref="D99" si="3">SUM(D3:D98)/4000</f>
        <v>0.95277499999999993</v>
      </c>
      <c r="E99" s="75"/>
      <c r="F99" s="78">
        <f t="shared" si="2"/>
        <v>0.12391749999999999</v>
      </c>
      <c r="G99" s="78">
        <f t="shared" si="2"/>
        <v>0.12391749999999999</v>
      </c>
      <c r="H99" s="78">
        <f t="shared" si="2"/>
        <v>0.12701499999999999</v>
      </c>
      <c r="I99">
        <f t="shared" si="2"/>
        <v>1.2062425000000008</v>
      </c>
      <c r="J99">
        <f t="shared" si="2"/>
        <v>3.1725600000000016</v>
      </c>
      <c r="K99">
        <f t="shared" si="2"/>
        <v>2.4223200000000031</v>
      </c>
      <c r="L99">
        <f t="shared" si="2"/>
        <v>2.7595000000000012E-2</v>
      </c>
      <c r="M99">
        <f t="shared" ref="M99:AB99" si="4">SUM(M3:M98)/4000</f>
        <v>0.51272249999999997</v>
      </c>
      <c r="N99" s="135">
        <f t="shared" si="4"/>
        <v>0.34473499999999996</v>
      </c>
      <c r="O99" s="135">
        <f t="shared" si="4"/>
        <v>0.30821500000000002</v>
      </c>
      <c r="P99" s="135">
        <f t="shared" si="4"/>
        <v>0.29982500000000001</v>
      </c>
      <c r="Q99">
        <f t="shared" si="4"/>
        <v>3.0884999999999965E-2</v>
      </c>
      <c r="R99">
        <f t="shared" si="4"/>
        <v>1.0014574999999999</v>
      </c>
      <c r="S99">
        <f t="shared" si="4"/>
        <v>3.0179999999999995E-2</v>
      </c>
      <c r="T99">
        <f t="shared" si="4"/>
        <v>0.74775000000000014</v>
      </c>
      <c r="U99">
        <f t="shared" si="4"/>
        <v>0.24925250000000007</v>
      </c>
      <c r="V99">
        <f t="shared" si="4"/>
        <v>0.24923750000000006</v>
      </c>
      <c r="W99">
        <f t="shared" si="4"/>
        <v>1.7761249999999995</v>
      </c>
      <c r="X99">
        <f t="shared" si="4"/>
        <v>0.35522000000000009</v>
      </c>
      <c r="Y99">
        <f t="shared" si="4"/>
        <v>0.69094999999999984</v>
      </c>
      <c r="Z99">
        <f t="shared" si="4"/>
        <v>0.36358499999999994</v>
      </c>
      <c r="AA99">
        <f t="shared" si="4"/>
        <v>0.74176750000000025</v>
      </c>
      <c r="AB99">
        <f t="shared" si="4"/>
        <v>0.37073250000000008</v>
      </c>
      <c r="AC99">
        <f t="shared" ref="AC99:AJ99" si="5">SUM(AC3:AC98)/4000</f>
        <v>9.8467499999999999E-2</v>
      </c>
      <c r="AD99">
        <f t="shared" si="5"/>
        <v>0.4511699999999999</v>
      </c>
      <c r="AE99">
        <f t="shared" si="5"/>
        <v>0.4511699999999999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92</v>
      </c>
      <c r="C3" s="144">
        <f>'IDT-1 Calculation'!DG3</f>
        <v>-38.948999999999998</v>
      </c>
      <c r="D3" s="144">
        <f>'IDT-1 Calculation'!DH3</f>
        <v>0</v>
      </c>
      <c r="E3" s="144">
        <f>'IDT-1 Calculation'!DI3</f>
        <v>0</v>
      </c>
      <c r="F3" s="144">
        <f>'IDT-1 Calculation'!DJ3</f>
        <v>-53.051000000000002</v>
      </c>
      <c r="G3" s="145">
        <f>SUM(B3:F3)</f>
        <v>0</v>
      </c>
    </row>
    <row r="4" spans="1:7">
      <c r="A4" s="140" t="s">
        <v>46</v>
      </c>
      <c r="B4" s="136">
        <f>'IDT-1 Calculation'!DF4</f>
        <v>66</v>
      </c>
      <c r="C4" s="136">
        <f>'IDT-1 Calculation'!DG4</f>
        <v>-27.942</v>
      </c>
      <c r="D4" s="136">
        <f>'IDT-1 Calculation'!DH4</f>
        <v>0</v>
      </c>
      <c r="E4" s="136">
        <f>'IDT-1 Calculation'!DI4</f>
        <v>0</v>
      </c>
      <c r="F4" s="136">
        <f>'IDT-1 Calculation'!DJ4</f>
        <v>-38.058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46</v>
      </c>
      <c r="C5" s="136">
        <f>'IDT-1 Calculation'!DG5</f>
        <v>-19.475000000000001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-26.524999999999999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27</v>
      </c>
      <c r="C6" s="136">
        <f>'IDT-1 Calculation'!DG6</f>
        <v>-11.430999999999999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-15.569000000000001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15</v>
      </c>
      <c r="C7" s="136">
        <f>'IDT-1 Calculation'!DG7</f>
        <v>-6.35</v>
      </c>
      <c r="D7" s="136">
        <f>'IDT-1 Calculation'!DH7</f>
        <v>0</v>
      </c>
      <c r="E7" s="136">
        <f>'IDT-1 Calculation'!DI7</f>
        <v>0</v>
      </c>
      <c r="F7" s="136">
        <f>'IDT-1 Calculation'!DJ7</f>
        <v>-8.65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28</v>
      </c>
      <c r="C24" s="136">
        <f>'IDT-1 Calculation'!DG24</f>
        <v>-11.853999999999999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-16.146000000000001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51</v>
      </c>
      <c r="C25" s="136">
        <f>'IDT-1 Calculation'!DG25</f>
        <v>-21.591999999999999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-29.408000000000001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61</v>
      </c>
      <c r="C26" s="136">
        <f>'IDT-1 Calculation'!DG26</f>
        <v>-25.824999999999999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-35.174999999999997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32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129.553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-129.553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84.302999999999997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-84.302999999999997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43.423000000000002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-43.423000000000002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24.306000000000001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-24.306000000000001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18.702000000000002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-18.702000000000002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19.302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-19.302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30.51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-30.51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41.82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-41.82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50.566000000000003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-50.566000000000003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61.256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-61.256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69.266000000000005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-69.266000000000005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43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-43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22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23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46.061999999999998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-46.061999999999998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30.141999999999999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-30.141999999999999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19.907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-19.907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27.216999999999999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-27.216999999999999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65.56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-65.56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105.85899999999999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-105.85899999999999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158.71899999999999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-158.71899999999999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173.089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-173.089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186.34700000000001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-186.34700000000001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185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94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16</v>
      </c>
      <c r="C95" s="136">
        <f>'IDT-1 Calculation'!DG95</f>
        <v>-6.774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-9.2260000000000009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0.67922724999999995</v>
      </c>
      <c r="C99" s="152">
        <f>SUM(C3:C98)/4000</f>
        <v>-4.379799999999999E-2</v>
      </c>
      <c r="D99" s="152">
        <f>SUM(D3:D98)/4000</f>
        <v>0</v>
      </c>
      <c r="E99" s="152">
        <f>SUM(E3:E98)/4000</f>
        <v>0</v>
      </c>
      <c r="F99" s="152">
        <f>SUM(F3:F98)/4000</f>
        <v>-0.63542925000000006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256.98298172104609</v>
      </c>
      <c r="L3">
        <v>6.3243166981575412</v>
      </c>
      <c r="M3">
        <v>63.117490233866775</v>
      </c>
      <c r="N3">
        <v>51.512225458161055</v>
      </c>
      <c r="O3">
        <v>36.35107717098073</v>
      </c>
      <c r="P3">
        <v>19.704323269936864</v>
      </c>
      <c r="Q3">
        <v>9.5422604077540427</v>
      </c>
      <c r="R3">
        <v>18.435987945044253</v>
      </c>
      <c r="S3">
        <v>11.50147064652638</v>
      </c>
      <c r="T3">
        <v>0</v>
      </c>
      <c r="U3">
        <v>52.045101394735831</v>
      </c>
      <c r="V3">
        <v>5.919134423386728</v>
      </c>
      <c r="W3">
        <v>15.36174103160794</v>
      </c>
      <c r="X3">
        <v>65.148698326103798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5.686335168127739</v>
      </c>
      <c r="AG3">
        <v>29.185633587351283</v>
      </c>
      <c r="AH3">
        <v>0</v>
      </c>
      <c r="AI3">
        <v>0</v>
      </c>
      <c r="AJ3">
        <v>0</v>
      </c>
      <c r="AK3">
        <v>11.458113729284072</v>
      </c>
      <c r="AL3">
        <v>0</v>
      </c>
      <c r="AM3">
        <v>0</v>
      </c>
      <c r="AN3">
        <v>0</v>
      </c>
      <c r="AO3">
        <v>0</v>
      </c>
      <c r="AP3">
        <v>0.79201804132748888</v>
      </c>
      <c r="AQ3">
        <v>0</v>
      </c>
      <c r="AR3">
        <v>17.552115095804631</v>
      </c>
      <c r="AS3">
        <v>14.376729805886036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29.00468995373501</v>
      </c>
      <c r="BB3">
        <f>SUM(B3:AZ3)-BA3</f>
        <v>664.88741420260658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256.98298172104609</v>
      </c>
      <c r="L4">
        <v>6.3243166981575412</v>
      </c>
      <c r="M4">
        <v>63.117490233866775</v>
      </c>
      <c r="N4">
        <v>51.512225458161055</v>
      </c>
      <c r="O4">
        <v>36.35107717098073</v>
      </c>
      <c r="P4">
        <v>19.704323269936864</v>
      </c>
      <c r="Q4">
        <v>9.5422604077540427</v>
      </c>
      <c r="R4">
        <v>18.435987945044253</v>
      </c>
      <c r="S4">
        <v>11.501636530855643</v>
      </c>
      <c r="T4">
        <v>0</v>
      </c>
      <c r="U4">
        <v>52.045101394735831</v>
      </c>
      <c r="V4">
        <v>5.919134423386728</v>
      </c>
      <c r="W4">
        <v>15.36174103160794</v>
      </c>
      <c r="X4">
        <v>65.148698326103798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5.686335168127739</v>
      </c>
      <c r="AG4">
        <v>29.185633587351283</v>
      </c>
      <c r="AH4">
        <v>0</v>
      </c>
      <c r="AI4">
        <v>0</v>
      </c>
      <c r="AJ4">
        <v>0</v>
      </c>
      <c r="AK4">
        <v>11.458113729284072</v>
      </c>
      <c r="AL4">
        <v>0</v>
      </c>
      <c r="AM4">
        <v>0</v>
      </c>
      <c r="AN4">
        <v>0</v>
      </c>
      <c r="AO4">
        <v>0</v>
      </c>
      <c r="AP4">
        <v>0.79201804132748888</v>
      </c>
      <c r="AQ4">
        <v>0</v>
      </c>
      <c r="AR4">
        <v>23.159040751408892</v>
      </c>
      <c r="AS4">
        <v>14.376729805886036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29.239066380104234</v>
      </c>
      <c r="BB4">
        <f t="shared" ref="BB4:BB67" si="0">SUM(B4:AZ4)-BA4</f>
        <v>670.26012931617083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256.98298172104609</v>
      </c>
      <c r="L5">
        <v>6.3243166981575412</v>
      </c>
      <c r="M5">
        <v>63.117490233866775</v>
      </c>
      <c r="N5">
        <v>51.512225458161055</v>
      </c>
      <c r="O5">
        <v>36.35107717098073</v>
      </c>
      <c r="P5">
        <v>19.556629916463461</v>
      </c>
      <c r="Q5">
        <v>9.5422604077540427</v>
      </c>
      <c r="R5">
        <v>18.434488371994057</v>
      </c>
      <c r="S5">
        <v>11.50147064652638</v>
      </c>
      <c r="T5">
        <v>0</v>
      </c>
      <c r="U5">
        <v>52.045101394735831</v>
      </c>
      <c r="V5">
        <v>5.919134423386728</v>
      </c>
      <c r="W5">
        <v>15.36174103160794</v>
      </c>
      <c r="X5">
        <v>65.148698326103798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5.686335168127739</v>
      </c>
      <c r="AG5">
        <v>29.185633587351283</v>
      </c>
      <c r="AH5">
        <v>0</v>
      </c>
      <c r="AI5">
        <v>0</v>
      </c>
      <c r="AJ5">
        <v>0</v>
      </c>
      <c r="AK5">
        <v>11.458113729284072</v>
      </c>
      <c r="AL5">
        <v>0</v>
      </c>
      <c r="AM5">
        <v>0</v>
      </c>
      <c r="AN5">
        <v>0</v>
      </c>
      <c r="AO5">
        <v>0</v>
      </c>
      <c r="AP5">
        <v>0.79201804132748888</v>
      </c>
      <c r="AQ5">
        <v>0</v>
      </c>
      <c r="AR5">
        <v>23.159040751408892</v>
      </c>
      <c r="AS5">
        <v>14.376729805886036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29.232823181810588</v>
      </c>
      <c r="BB5">
        <f t="shared" si="0"/>
        <v>670.11701370361163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256.98584687540466</v>
      </c>
      <c r="L6">
        <v>6.3243283884171966</v>
      </c>
      <c r="M6">
        <v>63.117490233866775</v>
      </c>
      <c r="N6">
        <v>51.512225458161055</v>
      </c>
      <c r="O6">
        <v>36.35107717098073</v>
      </c>
      <c r="P6">
        <v>19.556629916463461</v>
      </c>
      <c r="Q6">
        <v>9.5355346622138732</v>
      </c>
      <c r="R6">
        <v>18.434488371994057</v>
      </c>
      <c r="S6">
        <v>11.544454837194738</v>
      </c>
      <c r="T6">
        <v>0</v>
      </c>
      <c r="U6">
        <v>52.045101394735831</v>
      </c>
      <c r="V6">
        <v>5.919134423386728</v>
      </c>
      <c r="W6">
        <v>15.36174103160794</v>
      </c>
      <c r="X6">
        <v>65.148698326103798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5.686335168127739</v>
      </c>
      <c r="AG6">
        <v>29.185633587351283</v>
      </c>
      <c r="AH6">
        <v>0</v>
      </c>
      <c r="AI6">
        <v>0</v>
      </c>
      <c r="AJ6">
        <v>0</v>
      </c>
      <c r="AK6">
        <v>11.458113729284072</v>
      </c>
      <c r="AL6">
        <v>0</v>
      </c>
      <c r="AM6">
        <v>0</v>
      </c>
      <c r="AN6">
        <v>0</v>
      </c>
      <c r="AO6">
        <v>0</v>
      </c>
      <c r="AP6">
        <v>0.79201804132748888</v>
      </c>
      <c r="AQ6">
        <v>0</v>
      </c>
      <c r="AR6">
        <v>23.159040751408892</v>
      </c>
      <c r="AS6">
        <v>14.376729805886036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29.234459036922033</v>
      </c>
      <c r="BB6">
        <f t="shared" si="0"/>
        <v>670.15451313824656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256.98584687540466</v>
      </c>
      <c r="L7">
        <v>6.3243283884171966</v>
      </c>
      <c r="M7">
        <v>63.117490233866775</v>
      </c>
      <c r="N7">
        <v>51.512225458161055</v>
      </c>
      <c r="O7">
        <v>36.35107717098073</v>
      </c>
      <c r="P7">
        <v>19.556629916463461</v>
      </c>
      <c r="Q7">
        <v>9.5353196199567076</v>
      </c>
      <c r="R7">
        <v>18.43415603351955</v>
      </c>
      <c r="S7">
        <v>11.498411613612255</v>
      </c>
      <c r="T7">
        <v>0</v>
      </c>
      <c r="U7">
        <v>52.045101394735831</v>
      </c>
      <c r="V7">
        <v>5.919134423386728</v>
      </c>
      <c r="W7">
        <v>15.36174103160794</v>
      </c>
      <c r="X7">
        <v>65.148698326103798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5.686335168127739</v>
      </c>
      <c r="AG7">
        <v>29.185633587351283</v>
      </c>
      <c r="AH7">
        <v>0</v>
      </c>
      <c r="AI7">
        <v>0</v>
      </c>
      <c r="AJ7">
        <v>0</v>
      </c>
      <c r="AK7">
        <v>11.458113729284072</v>
      </c>
      <c r="AL7">
        <v>0</v>
      </c>
      <c r="AM7">
        <v>0</v>
      </c>
      <c r="AN7">
        <v>0</v>
      </c>
      <c r="AO7">
        <v>0</v>
      </c>
      <c r="AP7">
        <v>1.1314542792736382</v>
      </c>
      <c r="AQ7">
        <v>0</v>
      </c>
      <c r="AR7">
        <v>23.159040751408892</v>
      </c>
      <c r="AS7">
        <v>11.881594820288042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29.142403342009846</v>
      </c>
      <c r="BB7">
        <f t="shared" si="0"/>
        <v>668.04427948119258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256.98584687540466</v>
      </c>
      <c r="L8">
        <v>6.3243283884171966</v>
      </c>
      <c r="M8">
        <v>63.117490233866775</v>
      </c>
      <c r="N8">
        <v>51.512225458161055</v>
      </c>
      <c r="O8">
        <v>36.35107717098073</v>
      </c>
      <c r="P8">
        <v>19.556629916463461</v>
      </c>
      <c r="Q8">
        <v>9.5351048380412635</v>
      </c>
      <c r="R8">
        <v>18.43415603351955</v>
      </c>
      <c r="S8">
        <v>11.498411613612255</v>
      </c>
      <c r="T8">
        <v>0</v>
      </c>
      <c r="U8">
        <v>52.045101394735831</v>
      </c>
      <c r="V8">
        <v>5.919134423386728</v>
      </c>
      <c r="W8">
        <v>15.36174103160794</v>
      </c>
      <c r="X8">
        <v>65.148698326103798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5.686335168127739</v>
      </c>
      <c r="AG8">
        <v>29.185633587351283</v>
      </c>
      <c r="AH8">
        <v>0</v>
      </c>
      <c r="AI8">
        <v>0</v>
      </c>
      <c r="AJ8">
        <v>0</v>
      </c>
      <c r="AK8">
        <v>11.458113729284072</v>
      </c>
      <c r="AL8">
        <v>0</v>
      </c>
      <c r="AM8">
        <v>0</v>
      </c>
      <c r="AN8">
        <v>0</v>
      </c>
      <c r="AO8">
        <v>0</v>
      </c>
      <c r="AP8">
        <v>1.1314542792736382</v>
      </c>
      <c r="AQ8">
        <v>0</v>
      </c>
      <c r="AR8">
        <v>19.502350106449594</v>
      </c>
      <c r="AS8">
        <v>11.881594820288042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28.989544695166483</v>
      </c>
      <c r="BB8">
        <f t="shared" si="0"/>
        <v>664.54023270116136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256.98584687540466</v>
      </c>
      <c r="L9">
        <v>6.3243283884171966</v>
      </c>
      <c r="M9">
        <v>63.117490233866775</v>
      </c>
      <c r="N9">
        <v>51.512225458161055</v>
      </c>
      <c r="O9">
        <v>36.35107717098073</v>
      </c>
      <c r="P9">
        <v>19.556629916463461</v>
      </c>
      <c r="Q9">
        <v>9.5351048380412635</v>
      </c>
      <c r="R9">
        <v>18.43415603351955</v>
      </c>
      <c r="S9">
        <v>11.498411613612255</v>
      </c>
      <c r="T9">
        <v>0</v>
      </c>
      <c r="U9">
        <v>52.045101394735831</v>
      </c>
      <c r="V9">
        <v>5.919134423386728</v>
      </c>
      <c r="W9">
        <v>15.36174103160794</v>
      </c>
      <c r="X9">
        <v>65.148698326103798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5.686335168127739</v>
      </c>
      <c r="AG9">
        <v>29.185633587351283</v>
      </c>
      <c r="AH9">
        <v>0</v>
      </c>
      <c r="AI9">
        <v>0</v>
      </c>
      <c r="AJ9">
        <v>0</v>
      </c>
      <c r="AK9">
        <v>11.458113729284072</v>
      </c>
      <c r="AL9">
        <v>0</v>
      </c>
      <c r="AM9">
        <v>0</v>
      </c>
      <c r="AN9">
        <v>0</v>
      </c>
      <c r="AO9">
        <v>0</v>
      </c>
      <c r="AP9">
        <v>0.11314556543519098</v>
      </c>
      <c r="AQ9">
        <v>0</v>
      </c>
      <c r="AR9">
        <v>19.502350106449594</v>
      </c>
      <c r="AS9">
        <v>11.881594820288042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28.946979390928036</v>
      </c>
      <c r="BB9">
        <f t="shared" si="0"/>
        <v>663.56448929156136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256.98584687540466</v>
      </c>
      <c r="L10">
        <v>6.3243283884171966</v>
      </c>
      <c r="M10">
        <v>63.117490233866775</v>
      </c>
      <c r="N10">
        <v>51.512225458161055</v>
      </c>
      <c r="O10">
        <v>36.35107717098073</v>
      </c>
      <c r="P10">
        <v>19.556629916463461</v>
      </c>
      <c r="Q10">
        <v>9.5351048380412635</v>
      </c>
      <c r="R10">
        <v>18.43415603351955</v>
      </c>
      <c r="S10">
        <v>11.498411613612255</v>
      </c>
      <c r="T10">
        <v>0</v>
      </c>
      <c r="U10">
        <v>52.045101394735831</v>
      </c>
      <c r="V10">
        <v>5.919134423386728</v>
      </c>
      <c r="W10">
        <v>15.36174103160794</v>
      </c>
      <c r="X10">
        <v>65.148698326103798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5.686335168127739</v>
      </c>
      <c r="AG10">
        <v>29.185633587351283</v>
      </c>
      <c r="AH10">
        <v>0</v>
      </c>
      <c r="AI10">
        <v>0</v>
      </c>
      <c r="AJ10">
        <v>0</v>
      </c>
      <c r="AK10">
        <v>11.458113729284072</v>
      </c>
      <c r="AL10">
        <v>0</v>
      </c>
      <c r="AM10">
        <v>0</v>
      </c>
      <c r="AN10">
        <v>0</v>
      </c>
      <c r="AO10">
        <v>0</v>
      </c>
      <c r="AP10">
        <v>0.11314556543519098</v>
      </c>
      <c r="AQ10">
        <v>0</v>
      </c>
      <c r="AR10">
        <v>19.502350106449594</v>
      </c>
      <c r="AS10">
        <v>11.881594820288042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28.946979390928036</v>
      </c>
      <c r="BB10">
        <f t="shared" si="0"/>
        <v>663.56448929156136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257.36955215749657</v>
      </c>
      <c r="L11">
        <v>6.3243283884171966</v>
      </c>
      <c r="M11">
        <v>63.117490233866775</v>
      </c>
      <c r="N11">
        <v>51.512225458161055</v>
      </c>
      <c r="O11">
        <v>36.35107717098073</v>
      </c>
      <c r="P11">
        <v>19.556629916463461</v>
      </c>
      <c r="Q11">
        <v>9.5351048380412635</v>
      </c>
      <c r="R11">
        <v>18.434322161949037</v>
      </c>
      <c r="S11">
        <v>11.498624710979163</v>
      </c>
      <c r="T11">
        <v>0</v>
      </c>
      <c r="U11">
        <v>52.045101394735831</v>
      </c>
      <c r="V11">
        <v>5.9295738139041658</v>
      </c>
      <c r="W11">
        <v>15.36174103160794</v>
      </c>
      <c r="X11">
        <v>65.148698326103798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5.686335168127739</v>
      </c>
      <c r="AG11">
        <v>29.185633587351283</v>
      </c>
      <c r="AH11">
        <v>0</v>
      </c>
      <c r="AI11">
        <v>0</v>
      </c>
      <c r="AJ11">
        <v>0</v>
      </c>
      <c r="AK11">
        <v>11.458113729284072</v>
      </c>
      <c r="AL11">
        <v>0</v>
      </c>
      <c r="AM11">
        <v>4.7122724429137968</v>
      </c>
      <c r="AN11">
        <v>0</v>
      </c>
      <c r="AO11">
        <v>0</v>
      </c>
      <c r="AP11">
        <v>0.11314556543519098</v>
      </c>
      <c r="AQ11">
        <v>0</v>
      </c>
      <c r="AR11">
        <v>15.601880085159674</v>
      </c>
      <c r="AS11">
        <v>14.086818845335003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29.089582195352193</v>
      </c>
      <c r="BB11">
        <f t="shared" si="0"/>
        <v>666.83343683221369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256.99441582672927</v>
      </c>
      <c r="L12">
        <v>6.3243283884171966</v>
      </c>
      <c r="M12">
        <v>63.117490233866775</v>
      </c>
      <c r="N12">
        <v>51.512225458161055</v>
      </c>
      <c r="O12">
        <v>36.35107717098073</v>
      </c>
      <c r="P12">
        <v>19.556629916463461</v>
      </c>
      <c r="Q12">
        <v>9.5351048380412635</v>
      </c>
      <c r="R12">
        <v>18.434322161949037</v>
      </c>
      <c r="S12">
        <v>11.498624710979163</v>
      </c>
      <c r="T12">
        <v>0</v>
      </c>
      <c r="U12">
        <v>52.045101394735831</v>
      </c>
      <c r="V12">
        <v>5.9295738139041658</v>
      </c>
      <c r="W12">
        <v>15.36174103160794</v>
      </c>
      <c r="X12">
        <v>65.148698326103798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5.686335168127739</v>
      </c>
      <c r="AG12">
        <v>29.185633587351283</v>
      </c>
      <c r="AH12">
        <v>0</v>
      </c>
      <c r="AI12">
        <v>0</v>
      </c>
      <c r="AJ12">
        <v>0</v>
      </c>
      <c r="AK12">
        <v>11.458113729284072</v>
      </c>
      <c r="AL12">
        <v>0</v>
      </c>
      <c r="AM12">
        <v>4.7122724429137968</v>
      </c>
      <c r="AN12">
        <v>0</v>
      </c>
      <c r="AO12">
        <v>0</v>
      </c>
      <c r="AP12">
        <v>0.11314556543519098</v>
      </c>
      <c r="AQ12">
        <v>0</v>
      </c>
      <c r="AR12">
        <v>15.601880085159674</v>
      </c>
      <c r="AS12">
        <v>14.086818845335003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29.073901496726165</v>
      </c>
      <c r="BB12">
        <f t="shared" si="0"/>
        <v>666.47398120007244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256.99441582672927</v>
      </c>
      <c r="L13">
        <v>6.3243283884171966</v>
      </c>
      <c r="M13">
        <v>63.117490233866775</v>
      </c>
      <c r="N13">
        <v>51.512225458161055</v>
      </c>
      <c r="O13">
        <v>36.35107717098073</v>
      </c>
      <c r="P13">
        <v>19.556629916463461</v>
      </c>
      <c r="Q13">
        <v>9.5351048380412635</v>
      </c>
      <c r="R13">
        <v>18.434322161949037</v>
      </c>
      <c r="S13">
        <v>11.498624710979163</v>
      </c>
      <c r="T13">
        <v>0</v>
      </c>
      <c r="U13">
        <v>52.045101394735831</v>
      </c>
      <c r="V13">
        <v>5.9295738139041658</v>
      </c>
      <c r="W13">
        <v>15.36174103160794</v>
      </c>
      <c r="X13">
        <v>65.148698326103798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5.686335168127739</v>
      </c>
      <c r="AG13">
        <v>29.185633587351283</v>
      </c>
      <c r="AH13">
        <v>0</v>
      </c>
      <c r="AI13">
        <v>0</v>
      </c>
      <c r="AJ13">
        <v>0</v>
      </c>
      <c r="AK13">
        <v>11.458113729284072</v>
      </c>
      <c r="AL13">
        <v>0</v>
      </c>
      <c r="AM13">
        <v>4.7122724429137968</v>
      </c>
      <c r="AN13">
        <v>0</v>
      </c>
      <c r="AO13">
        <v>0</v>
      </c>
      <c r="AP13">
        <v>0.11314556543519098</v>
      </c>
      <c r="AQ13">
        <v>0</v>
      </c>
      <c r="AR13">
        <v>15.601880085159674</v>
      </c>
      <c r="AS13">
        <v>14.376729805886036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29.086019774877201</v>
      </c>
      <c r="BB13">
        <f t="shared" si="0"/>
        <v>666.75177388247255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256.99441582672927</v>
      </c>
      <c r="L14">
        <v>6.3243283884171966</v>
      </c>
      <c r="M14">
        <v>63.117490233866775</v>
      </c>
      <c r="N14">
        <v>51.512225458161055</v>
      </c>
      <c r="O14">
        <v>36.35107717098073</v>
      </c>
      <c r="P14">
        <v>19.556629916463461</v>
      </c>
      <c r="Q14">
        <v>9.5351048380412635</v>
      </c>
      <c r="R14">
        <v>18.43415603351955</v>
      </c>
      <c r="S14">
        <v>11.498411613612255</v>
      </c>
      <c r="T14">
        <v>0</v>
      </c>
      <c r="U14">
        <v>52.045101394735831</v>
      </c>
      <c r="V14">
        <v>5.9295738139041658</v>
      </c>
      <c r="W14">
        <v>15.36174103160794</v>
      </c>
      <c r="X14">
        <v>65.148698326103798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5.686335168127739</v>
      </c>
      <c r="AG14">
        <v>29.185633587351283</v>
      </c>
      <c r="AH14">
        <v>0</v>
      </c>
      <c r="AI14">
        <v>0</v>
      </c>
      <c r="AJ14">
        <v>0</v>
      </c>
      <c r="AK14">
        <v>11.458113729284072</v>
      </c>
      <c r="AL14">
        <v>0</v>
      </c>
      <c r="AM14">
        <v>4.7122724429137968</v>
      </c>
      <c r="AN14">
        <v>0</v>
      </c>
      <c r="AO14">
        <v>0</v>
      </c>
      <c r="AP14">
        <v>0.11314556543519098</v>
      </c>
      <c r="AQ14">
        <v>0</v>
      </c>
      <c r="AR14">
        <v>23.159040751408892</v>
      </c>
      <c r="AS14">
        <v>14.376729805886036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29.401893239088125</v>
      </c>
      <c r="BB14">
        <f t="shared" si="0"/>
        <v>673.99268185871438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221.21836281538671</v>
      </c>
      <c r="L15">
        <v>6.3243283884171966</v>
      </c>
      <c r="M15">
        <v>63.117490233866775</v>
      </c>
      <c r="N15">
        <v>51.512225458161055</v>
      </c>
      <c r="O15">
        <v>36.35107717098073</v>
      </c>
      <c r="P15">
        <v>19.556629916463461</v>
      </c>
      <c r="Q15">
        <v>9.5351048380412635</v>
      </c>
      <c r="R15">
        <v>18.434322161949037</v>
      </c>
      <c r="S15">
        <v>11.498624710979163</v>
      </c>
      <c r="T15">
        <v>0</v>
      </c>
      <c r="U15">
        <v>52.045101394735831</v>
      </c>
      <c r="V15">
        <v>5.9295738139041658</v>
      </c>
      <c r="W15">
        <v>15.36174103160794</v>
      </c>
      <c r="X15">
        <v>65.148698326103798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5.686335168127739</v>
      </c>
      <c r="AG15">
        <v>29.185633587351283</v>
      </c>
      <c r="AH15">
        <v>0</v>
      </c>
      <c r="AI15">
        <v>0</v>
      </c>
      <c r="AJ15">
        <v>0</v>
      </c>
      <c r="AK15">
        <v>11.458113729284072</v>
      </c>
      <c r="AL15">
        <v>0</v>
      </c>
      <c r="AM15">
        <v>4.7122724429137968</v>
      </c>
      <c r="AN15">
        <v>0</v>
      </c>
      <c r="AO15">
        <v>0</v>
      </c>
      <c r="AP15">
        <v>0.11314556543519098</v>
      </c>
      <c r="AQ15">
        <v>0</v>
      </c>
      <c r="AR15">
        <v>9.7511750532247969</v>
      </c>
      <c r="AS15">
        <v>14.376729805886036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27.346021288668197</v>
      </c>
      <c r="BB15">
        <f t="shared" si="0"/>
        <v>626.86501432540388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221.21836281538671</v>
      </c>
      <c r="L16">
        <v>6.3243283884171966</v>
      </c>
      <c r="M16">
        <v>63.117490233866775</v>
      </c>
      <c r="N16">
        <v>51.512225458161055</v>
      </c>
      <c r="O16">
        <v>36.35107717098073</v>
      </c>
      <c r="P16">
        <v>19.556629916463461</v>
      </c>
      <c r="Q16">
        <v>9.5351048380412635</v>
      </c>
      <c r="R16">
        <v>18.434322161949037</v>
      </c>
      <c r="S16">
        <v>11.498624710979163</v>
      </c>
      <c r="T16">
        <v>0</v>
      </c>
      <c r="U16">
        <v>52.045101394735831</v>
      </c>
      <c r="V16">
        <v>5.9295738139041658</v>
      </c>
      <c r="W16">
        <v>15.36174103160794</v>
      </c>
      <c r="X16">
        <v>65.148698326103798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5.686335168127739</v>
      </c>
      <c r="AG16">
        <v>29.185633587351283</v>
      </c>
      <c r="AH16">
        <v>0</v>
      </c>
      <c r="AI16">
        <v>0</v>
      </c>
      <c r="AJ16">
        <v>0</v>
      </c>
      <c r="AK16">
        <v>11.458113729284072</v>
      </c>
      <c r="AL16">
        <v>0</v>
      </c>
      <c r="AM16">
        <v>4.7122724429137968</v>
      </c>
      <c r="AN16">
        <v>0</v>
      </c>
      <c r="AO16">
        <v>0</v>
      </c>
      <c r="AP16">
        <v>0.11314556543519098</v>
      </c>
      <c r="AQ16">
        <v>0</v>
      </c>
      <c r="AR16">
        <v>9.7511750532247969</v>
      </c>
      <c r="AS16">
        <v>14.376729805886036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27.346021288668197</v>
      </c>
      <c r="BB16">
        <f t="shared" si="0"/>
        <v>626.86501432540388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201.10751722676986</v>
      </c>
      <c r="L17">
        <v>6.3243283884171966</v>
      </c>
      <c r="M17">
        <v>63.117490233866775</v>
      </c>
      <c r="N17">
        <v>51.512225458161055</v>
      </c>
      <c r="O17">
        <v>36.35107717098073</v>
      </c>
      <c r="P17">
        <v>19.556629916463461</v>
      </c>
      <c r="Q17">
        <v>9.5351048380412635</v>
      </c>
      <c r="R17">
        <v>18.434654663714774</v>
      </c>
      <c r="S17">
        <v>11.498838026014472</v>
      </c>
      <c r="T17">
        <v>0</v>
      </c>
      <c r="U17">
        <v>52.045101394735831</v>
      </c>
      <c r="V17">
        <v>5.9295738139041658</v>
      </c>
      <c r="W17">
        <v>15.36174103160794</v>
      </c>
      <c r="X17">
        <v>65.148698326103798</v>
      </c>
      <c r="Y17">
        <v>0</v>
      </c>
      <c r="Z17">
        <v>2.8943500012523482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5.686335168127739</v>
      </c>
      <c r="AG17">
        <v>29.185633587351283</v>
      </c>
      <c r="AH17">
        <v>0</v>
      </c>
      <c r="AI17">
        <v>0</v>
      </c>
      <c r="AJ17">
        <v>0</v>
      </c>
      <c r="AK17">
        <v>11.458113729284072</v>
      </c>
      <c r="AL17">
        <v>0</v>
      </c>
      <c r="AM17">
        <v>4.7122724429137968</v>
      </c>
      <c r="AN17">
        <v>0</v>
      </c>
      <c r="AO17">
        <v>0</v>
      </c>
      <c r="AP17">
        <v>0</v>
      </c>
      <c r="AQ17">
        <v>0</v>
      </c>
      <c r="AR17">
        <v>9.7511750532247969</v>
      </c>
      <c r="AS17">
        <v>13.069754118973073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26.446049689858118</v>
      </c>
      <c r="BB17">
        <f t="shared" si="0"/>
        <v>606.23456490005003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201.10751722676986</v>
      </c>
      <c r="L18">
        <v>6.3243283884171966</v>
      </c>
      <c r="M18">
        <v>63.117490233866775</v>
      </c>
      <c r="N18">
        <v>51.512225458161055</v>
      </c>
      <c r="O18">
        <v>36.35107717098073</v>
      </c>
      <c r="P18">
        <v>19.556629916463461</v>
      </c>
      <c r="Q18">
        <v>9.5351048380412635</v>
      </c>
      <c r="R18">
        <v>18.434654663714774</v>
      </c>
      <c r="S18">
        <v>11.498838026014472</v>
      </c>
      <c r="T18">
        <v>0</v>
      </c>
      <c r="U18">
        <v>52.045101394735831</v>
      </c>
      <c r="V18">
        <v>5.9295738139041658</v>
      </c>
      <c r="W18">
        <v>15.36174103160794</v>
      </c>
      <c r="X18">
        <v>65.148698326103798</v>
      </c>
      <c r="Y18">
        <v>0</v>
      </c>
      <c r="Z18">
        <v>2.8943500012523482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5.686335168127739</v>
      </c>
      <c r="AG18">
        <v>29.185633587351283</v>
      </c>
      <c r="AH18">
        <v>0</v>
      </c>
      <c r="AI18">
        <v>0</v>
      </c>
      <c r="AJ18">
        <v>0</v>
      </c>
      <c r="AK18">
        <v>11.458113729284072</v>
      </c>
      <c r="AL18">
        <v>0</v>
      </c>
      <c r="AM18">
        <v>4.7122724429137968</v>
      </c>
      <c r="AN18">
        <v>0</v>
      </c>
      <c r="AO18">
        <v>0</v>
      </c>
      <c r="AP18">
        <v>0</v>
      </c>
      <c r="AQ18">
        <v>0</v>
      </c>
      <c r="AR18">
        <v>9.7511750532247969</v>
      </c>
      <c r="AS18">
        <v>13.069754118973073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26.446049689858118</v>
      </c>
      <c r="BB18">
        <f t="shared" si="0"/>
        <v>606.23456490005003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201.10751722676986</v>
      </c>
      <c r="L19">
        <v>6.3243283884171966</v>
      </c>
      <c r="M19">
        <v>63.117490233866775</v>
      </c>
      <c r="N19">
        <v>51.512225458161055</v>
      </c>
      <c r="O19">
        <v>36.35107717098073</v>
      </c>
      <c r="P19">
        <v>19.556629916463461</v>
      </c>
      <c r="Q19">
        <v>9.5351048380412635</v>
      </c>
      <c r="R19">
        <v>18.434654663714774</v>
      </c>
      <c r="S19">
        <v>11.498838026014472</v>
      </c>
      <c r="T19">
        <v>0</v>
      </c>
      <c r="U19">
        <v>52.045101394735831</v>
      </c>
      <c r="V19">
        <v>5.9295738139041658</v>
      </c>
      <c r="W19">
        <v>15.36174103160794</v>
      </c>
      <c r="X19">
        <v>65.148698326103798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5.686335168127739</v>
      </c>
      <c r="AG19">
        <v>29.185633587351283</v>
      </c>
      <c r="AH19">
        <v>0</v>
      </c>
      <c r="AI19">
        <v>0</v>
      </c>
      <c r="AJ19">
        <v>0</v>
      </c>
      <c r="AK19">
        <v>11.458113729284072</v>
      </c>
      <c r="AL19">
        <v>0</v>
      </c>
      <c r="AM19">
        <v>4.7122724429137968</v>
      </c>
      <c r="AN19">
        <v>0</v>
      </c>
      <c r="AO19">
        <v>0</v>
      </c>
      <c r="AP19">
        <v>0</v>
      </c>
      <c r="AQ19">
        <v>0</v>
      </c>
      <c r="AR19">
        <v>9.7511750532247969</v>
      </c>
      <c r="AS19">
        <v>11.881594820288042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26.396384631173085</v>
      </c>
      <c r="BB19">
        <f t="shared" si="0"/>
        <v>605.09607066005003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201.09995284887131</v>
      </c>
      <c r="L20">
        <v>6.3243283884171966</v>
      </c>
      <c r="M20">
        <v>63.117490233866775</v>
      </c>
      <c r="N20">
        <v>51.512225458161055</v>
      </c>
      <c r="O20">
        <v>36.35107717098073</v>
      </c>
      <c r="P20">
        <v>19.556629916463461</v>
      </c>
      <c r="Q20">
        <v>9.5351048380412635</v>
      </c>
      <c r="R20">
        <v>18.434488371994057</v>
      </c>
      <c r="S20">
        <v>11.498624710979163</v>
      </c>
      <c r="T20">
        <v>0</v>
      </c>
      <c r="U20">
        <v>52.045101394735831</v>
      </c>
      <c r="V20">
        <v>5.9295738139041658</v>
      </c>
      <c r="W20">
        <v>15.36174103160794</v>
      </c>
      <c r="X20">
        <v>65.148698326103798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5.686335168127739</v>
      </c>
      <c r="AG20">
        <v>29.185633587351283</v>
      </c>
      <c r="AH20">
        <v>0</v>
      </c>
      <c r="AI20">
        <v>0</v>
      </c>
      <c r="AJ20">
        <v>0</v>
      </c>
      <c r="AK20">
        <v>11.458113729284072</v>
      </c>
      <c r="AL20">
        <v>0</v>
      </c>
      <c r="AM20">
        <v>4.7122724429137968</v>
      </c>
      <c r="AN20">
        <v>0</v>
      </c>
      <c r="AO20">
        <v>0</v>
      </c>
      <c r="AP20">
        <v>0</v>
      </c>
      <c r="AQ20">
        <v>0</v>
      </c>
      <c r="AR20">
        <v>15.601880085159674</v>
      </c>
      <c r="AS20">
        <v>11.881594820288042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26.640612042949407</v>
      </c>
      <c r="BB20">
        <f t="shared" si="0"/>
        <v>610.69460429555409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201.09995284887131</v>
      </c>
      <c r="L21">
        <v>6.3243283884171966</v>
      </c>
      <c r="M21">
        <v>63.117490233866775</v>
      </c>
      <c r="N21">
        <v>51.512225458161055</v>
      </c>
      <c r="O21">
        <v>36.35107717098073</v>
      </c>
      <c r="P21">
        <v>19.556629916463461</v>
      </c>
      <c r="Q21">
        <v>9.5351048380412635</v>
      </c>
      <c r="R21">
        <v>18.434488371994057</v>
      </c>
      <c r="S21">
        <v>11.498624710979163</v>
      </c>
      <c r="T21">
        <v>0</v>
      </c>
      <c r="U21">
        <v>52.045101394735831</v>
      </c>
      <c r="V21">
        <v>5.9295738139041658</v>
      </c>
      <c r="W21">
        <v>15.36174103160794</v>
      </c>
      <c r="X21">
        <v>65.148698326103798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5.686335168127739</v>
      </c>
      <c r="AG21">
        <v>29.185633587351283</v>
      </c>
      <c r="AH21">
        <v>0</v>
      </c>
      <c r="AI21">
        <v>0</v>
      </c>
      <c r="AJ21">
        <v>0</v>
      </c>
      <c r="AK21">
        <v>11.458113729284072</v>
      </c>
      <c r="AL21">
        <v>0</v>
      </c>
      <c r="AM21">
        <v>4.7122724429137968</v>
      </c>
      <c r="AN21">
        <v>0</v>
      </c>
      <c r="AO21">
        <v>0</v>
      </c>
      <c r="AP21">
        <v>0</v>
      </c>
      <c r="AQ21">
        <v>0</v>
      </c>
      <c r="AR21">
        <v>15.601880085159674</v>
      </c>
      <c r="AS21">
        <v>11.881594820288042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26.640612042949407</v>
      </c>
      <c r="BB21">
        <f t="shared" si="0"/>
        <v>610.69460429555409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201.09995284887131</v>
      </c>
      <c r="L22">
        <v>6.3243283884171966</v>
      </c>
      <c r="M22">
        <v>63.117490233866775</v>
      </c>
      <c r="N22">
        <v>51.512225458161055</v>
      </c>
      <c r="O22">
        <v>36.35107717098073</v>
      </c>
      <c r="P22">
        <v>19.556629916463461</v>
      </c>
      <c r="Q22">
        <v>9.4980243065144165</v>
      </c>
      <c r="R22">
        <v>18.434654663714774</v>
      </c>
      <c r="S22">
        <v>11.498624710979163</v>
      </c>
      <c r="T22">
        <v>0</v>
      </c>
      <c r="U22">
        <v>52.045101394735831</v>
      </c>
      <c r="V22">
        <v>5.9295738139041658</v>
      </c>
      <c r="W22">
        <v>15.36174103160794</v>
      </c>
      <c r="X22">
        <v>65.148698326103798</v>
      </c>
      <c r="Y22">
        <v>0</v>
      </c>
      <c r="Z22">
        <v>2.8943500012523482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5.686335168127739</v>
      </c>
      <c r="AG22">
        <v>29.185633587351283</v>
      </c>
      <c r="AH22">
        <v>0</v>
      </c>
      <c r="AI22">
        <v>0</v>
      </c>
      <c r="AJ22">
        <v>0</v>
      </c>
      <c r="AK22">
        <v>11.458113729284072</v>
      </c>
      <c r="AL22">
        <v>0</v>
      </c>
      <c r="AM22">
        <v>4.7122724429137968</v>
      </c>
      <c r="AN22">
        <v>0</v>
      </c>
      <c r="AO22">
        <v>0</v>
      </c>
      <c r="AP22">
        <v>0</v>
      </c>
      <c r="AQ22">
        <v>0</v>
      </c>
      <c r="AR22">
        <v>15.601880085159674</v>
      </c>
      <c r="AS22">
        <v>11.881594820288042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26.639069027725505</v>
      </c>
      <c r="BB22">
        <f t="shared" si="0"/>
        <v>610.65923307097182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235.80353323143967</v>
      </c>
      <c r="L23">
        <v>6.3243283884171966</v>
      </c>
      <c r="M23">
        <v>63.117490233866775</v>
      </c>
      <c r="N23">
        <v>51.512225458161055</v>
      </c>
      <c r="O23">
        <v>36.35107717098073</v>
      </c>
      <c r="P23">
        <v>19.556629916463461</v>
      </c>
      <c r="Q23">
        <v>9.4980243065144165</v>
      </c>
      <c r="R23">
        <v>18.436154974563184</v>
      </c>
      <c r="S23">
        <v>11.499051559051864</v>
      </c>
      <c r="T23">
        <v>0</v>
      </c>
      <c r="U23">
        <v>52.045101394735831</v>
      </c>
      <c r="V23">
        <v>5.9295738139041658</v>
      </c>
      <c r="W23">
        <v>15.36174103160794</v>
      </c>
      <c r="X23">
        <v>65.148698326103798</v>
      </c>
      <c r="Y23">
        <v>0</v>
      </c>
      <c r="Z23">
        <v>2.8943500012523482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5.686335168127739</v>
      </c>
      <c r="AG23">
        <v>29.185633587351283</v>
      </c>
      <c r="AH23">
        <v>1.2678703433521183</v>
      </c>
      <c r="AI23">
        <v>0</v>
      </c>
      <c r="AJ23">
        <v>0</v>
      </c>
      <c r="AK23">
        <v>11.458113729284072</v>
      </c>
      <c r="AL23">
        <v>0</v>
      </c>
      <c r="AM23">
        <v>4.7122724429137968</v>
      </c>
      <c r="AN23">
        <v>0</v>
      </c>
      <c r="AO23">
        <v>0</v>
      </c>
      <c r="AP23">
        <v>0</v>
      </c>
      <c r="AQ23">
        <v>0</v>
      </c>
      <c r="AR23">
        <v>15.601880085159674</v>
      </c>
      <c r="AS23">
        <v>11.881594820288042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28.142756223311892</v>
      </c>
      <c r="BB23">
        <f t="shared" si="0"/>
        <v>645.12892376022705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256.98855790275411</v>
      </c>
      <c r="L24">
        <v>6.3243283884171966</v>
      </c>
      <c r="M24">
        <v>63.117490233866775</v>
      </c>
      <c r="N24">
        <v>51.512225458161055</v>
      </c>
      <c r="O24">
        <v>36.35107717098073</v>
      </c>
      <c r="P24">
        <v>19.556629916463461</v>
      </c>
      <c r="Q24">
        <v>9.4980243065144165</v>
      </c>
      <c r="R24">
        <v>18.436154974563184</v>
      </c>
      <c r="S24">
        <v>11.499051559051864</v>
      </c>
      <c r="T24">
        <v>0</v>
      </c>
      <c r="U24">
        <v>52.045101394735831</v>
      </c>
      <c r="V24">
        <v>5.9295738139041658</v>
      </c>
      <c r="W24">
        <v>15.36174103160794</v>
      </c>
      <c r="X24">
        <v>65.148698326103798</v>
      </c>
      <c r="Y24">
        <v>0</v>
      </c>
      <c r="Z24">
        <v>2.8943500012523482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5.686335168127739</v>
      </c>
      <c r="AG24">
        <v>29.185633587351283</v>
      </c>
      <c r="AH24">
        <v>8.4524709007514058</v>
      </c>
      <c r="AI24">
        <v>0</v>
      </c>
      <c r="AJ24">
        <v>0</v>
      </c>
      <c r="AK24">
        <v>11.458113729284072</v>
      </c>
      <c r="AL24">
        <v>0</v>
      </c>
      <c r="AM24">
        <v>4.7122724429137968</v>
      </c>
      <c r="AN24">
        <v>0</v>
      </c>
      <c r="AO24">
        <v>0</v>
      </c>
      <c r="AP24">
        <v>0</v>
      </c>
      <c r="AQ24">
        <v>9.4981358388645383</v>
      </c>
      <c r="AR24">
        <v>15.601880085159674</v>
      </c>
      <c r="AS24">
        <v>11.881594820288042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29.725628635936673</v>
      </c>
      <c r="BB24">
        <f t="shared" si="0"/>
        <v>681.41381241518059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256.9944242484483</v>
      </c>
      <c r="L25">
        <v>6.3243283884171966</v>
      </c>
      <c r="M25">
        <v>63.117490233866775</v>
      </c>
      <c r="N25">
        <v>51.512225458161055</v>
      </c>
      <c r="O25">
        <v>36.35107717098073</v>
      </c>
      <c r="P25">
        <v>19.556629916463461</v>
      </c>
      <c r="Q25">
        <v>9.4980243065144165</v>
      </c>
      <c r="R25">
        <v>18.434240066106536</v>
      </c>
      <c r="S25">
        <v>11.500122505996558</v>
      </c>
      <c r="T25">
        <v>0</v>
      </c>
      <c r="U25">
        <v>52.045101394735831</v>
      </c>
      <c r="V25">
        <v>5.9295738139041658</v>
      </c>
      <c r="W25">
        <v>15.36174103160794</v>
      </c>
      <c r="X25">
        <v>65.148698326103798</v>
      </c>
      <c r="Y25">
        <v>0</v>
      </c>
      <c r="Z25">
        <v>2.8943500012523482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5.686335168127739</v>
      </c>
      <c r="AG25">
        <v>29.185633587351283</v>
      </c>
      <c r="AH25">
        <v>16.904942250365266</v>
      </c>
      <c r="AI25">
        <v>0</v>
      </c>
      <c r="AJ25">
        <v>0</v>
      </c>
      <c r="AK25">
        <v>11.458113729284072</v>
      </c>
      <c r="AL25">
        <v>0</v>
      </c>
      <c r="AM25">
        <v>4.7122724429137968</v>
      </c>
      <c r="AN25">
        <v>0</v>
      </c>
      <c r="AO25">
        <v>0</v>
      </c>
      <c r="AP25">
        <v>0.11314556543519098</v>
      </c>
      <c r="AQ25">
        <v>28.494407516593618</v>
      </c>
      <c r="AR25">
        <v>23.159040751408892</v>
      </c>
      <c r="AS25">
        <v>13.069754118973073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31.243479889307846</v>
      </c>
      <c r="BB25">
        <f t="shared" si="0"/>
        <v>716.20819210370394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256.98364537877154</v>
      </c>
      <c r="L26">
        <v>6.0321494542311109</v>
      </c>
      <c r="M26">
        <v>63.117490233866775</v>
      </c>
      <c r="N26">
        <v>51.512225458161055</v>
      </c>
      <c r="O26">
        <v>36.35107717098073</v>
      </c>
      <c r="P26">
        <v>19.556629916463461</v>
      </c>
      <c r="Q26">
        <v>9.3578917666767847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5.9295738139041658</v>
      </c>
      <c r="W26">
        <v>15.36174103160794</v>
      </c>
      <c r="X26">
        <v>65.148698326103798</v>
      </c>
      <c r="Y26">
        <v>0</v>
      </c>
      <c r="Z26">
        <v>2.8943500012523482</v>
      </c>
      <c r="AA26">
        <v>1.6746583243581716</v>
      </c>
      <c r="AB26">
        <v>1.4906794399916508</v>
      </c>
      <c r="AC26">
        <v>4.3253839773533711</v>
      </c>
      <c r="AD26">
        <v>0</v>
      </c>
      <c r="AE26">
        <v>0</v>
      </c>
      <c r="AF26">
        <v>5.686335168127739</v>
      </c>
      <c r="AG26">
        <v>29.185633587351283</v>
      </c>
      <c r="AH26">
        <v>16.904942250365266</v>
      </c>
      <c r="AI26">
        <v>0</v>
      </c>
      <c r="AJ26">
        <v>0</v>
      </c>
      <c r="AK26">
        <v>11.458113729284072</v>
      </c>
      <c r="AL26">
        <v>0</v>
      </c>
      <c r="AM26">
        <v>7.0541290970569825</v>
      </c>
      <c r="AN26">
        <v>0</v>
      </c>
      <c r="AO26">
        <v>0</v>
      </c>
      <c r="AP26">
        <v>0.11314556543519098</v>
      </c>
      <c r="AQ26">
        <v>28.494407516593618</v>
      </c>
      <c r="AR26">
        <v>23.159040751408892</v>
      </c>
      <c r="AS26">
        <v>13.069754118973073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31.636065495071279</v>
      </c>
      <c r="BB26">
        <f t="shared" si="0"/>
        <v>725.20760663582075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256.98364537877154</v>
      </c>
      <c r="L27">
        <v>6.3243166981575412</v>
      </c>
      <c r="M27">
        <v>63.117490233866775</v>
      </c>
      <c r="N27">
        <v>51.512225458161055</v>
      </c>
      <c r="O27">
        <v>36.35107717098073</v>
      </c>
      <c r="P27">
        <v>19.556629916463461</v>
      </c>
      <c r="Q27">
        <v>9.4413512250194991</v>
      </c>
      <c r="R27">
        <v>18.434240066106536</v>
      </c>
      <c r="S27">
        <v>11.501579454435749</v>
      </c>
      <c r="T27">
        <v>0</v>
      </c>
      <c r="U27">
        <v>52.045101394735831</v>
      </c>
      <c r="V27">
        <v>5.9295738139041658</v>
      </c>
      <c r="W27">
        <v>15.36174103160794</v>
      </c>
      <c r="X27">
        <v>65.148698326103798</v>
      </c>
      <c r="Y27">
        <v>0</v>
      </c>
      <c r="Z27">
        <v>2.8943500012523482</v>
      </c>
      <c r="AA27">
        <v>5.2333072636192863</v>
      </c>
      <c r="AB27">
        <v>5.8434630658526396</v>
      </c>
      <c r="AC27">
        <v>4.3253839773533711</v>
      </c>
      <c r="AD27">
        <v>4.0724990983093301</v>
      </c>
      <c r="AE27">
        <v>0</v>
      </c>
      <c r="AF27">
        <v>5.686335168127739</v>
      </c>
      <c r="AG27">
        <v>29.185633587351283</v>
      </c>
      <c r="AH27">
        <v>29.583648825923607</v>
      </c>
      <c r="AI27">
        <v>1.7068708631809639</v>
      </c>
      <c r="AJ27">
        <v>0</v>
      </c>
      <c r="AK27">
        <v>11.458113729284072</v>
      </c>
      <c r="AL27">
        <v>0</v>
      </c>
      <c r="AM27">
        <v>7.0541290970569825</v>
      </c>
      <c r="AN27">
        <v>0</v>
      </c>
      <c r="AO27">
        <v>0</v>
      </c>
      <c r="AP27">
        <v>1.1314542792736382</v>
      </c>
      <c r="AQ27">
        <v>28.494407516593618</v>
      </c>
      <c r="AR27">
        <v>19.502350106449594</v>
      </c>
      <c r="AS27">
        <v>13.069754118973073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32.64368370223707</v>
      </c>
      <c r="BB27">
        <f t="shared" si="0"/>
        <v>748.30568716467883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256.98364537877154</v>
      </c>
      <c r="L28">
        <v>6.3243166981575412</v>
      </c>
      <c r="M28">
        <v>63.117490233866775</v>
      </c>
      <c r="N28">
        <v>51.512225458161055</v>
      </c>
      <c r="O28">
        <v>36.35107717098073</v>
      </c>
      <c r="P28">
        <v>19.556629916463461</v>
      </c>
      <c r="Q28">
        <v>9.4413512250194991</v>
      </c>
      <c r="R28">
        <v>18.434240066106536</v>
      </c>
      <c r="S28">
        <v>11.501579454435749</v>
      </c>
      <c r="T28">
        <v>0</v>
      </c>
      <c r="U28">
        <v>52.045101394735831</v>
      </c>
      <c r="V28">
        <v>5.9295738139041658</v>
      </c>
      <c r="W28">
        <v>15.36174103160794</v>
      </c>
      <c r="X28">
        <v>65.148698326103798</v>
      </c>
      <c r="Y28">
        <v>0</v>
      </c>
      <c r="Z28">
        <v>2.8943500012523482</v>
      </c>
      <c r="AA28">
        <v>7.849960666249217</v>
      </c>
      <c r="AB28">
        <v>11.74655325579211</v>
      </c>
      <c r="AC28">
        <v>8.6593051728240447</v>
      </c>
      <c r="AD28">
        <v>8.144998644854935</v>
      </c>
      <c r="AE28">
        <v>0</v>
      </c>
      <c r="AF28">
        <v>5.686335168127739</v>
      </c>
      <c r="AG28">
        <v>29.185633587351283</v>
      </c>
      <c r="AH28">
        <v>41.755206815278648</v>
      </c>
      <c r="AI28">
        <v>7.396439959298684</v>
      </c>
      <c r="AJ28">
        <v>0</v>
      </c>
      <c r="AK28">
        <v>11.458113729284072</v>
      </c>
      <c r="AL28">
        <v>0</v>
      </c>
      <c r="AM28">
        <v>7.0541290970569825</v>
      </c>
      <c r="AN28">
        <v>0</v>
      </c>
      <c r="AO28">
        <v>0</v>
      </c>
      <c r="AP28">
        <v>1.1314542792736382</v>
      </c>
      <c r="AQ28">
        <v>28.494407516593618</v>
      </c>
      <c r="AR28">
        <v>19.502350106449594</v>
      </c>
      <c r="AS28">
        <v>13.069754118973073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34.097792483595512</v>
      </c>
      <c r="BB28">
        <f t="shared" si="0"/>
        <v>781.63886980337884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256.98364537877154</v>
      </c>
      <c r="L29">
        <v>6.3243166981575412</v>
      </c>
      <c r="M29">
        <v>63.117490233866775</v>
      </c>
      <c r="N29">
        <v>51.512225458161055</v>
      </c>
      <c r="O29">
        <v>36.35107717098073</v>
      </c>
      <c r="P29">
        <v>19.556629916463461</v>
      </c>
      <c r="Q29">
        <v>9.4413512250194991</v>
      </c>
      <c r="R29">
        <v>18.434240066106536</v>
      </c>
      <c r="S29">
        <v>11.501579454435749</v>
      </c>
      <c r="T29">
        <v>0</v>
      </c>
      <c r="U29">
        <v>52.045101394735831</v>
      </c>
      <c r="V29">
        <v>5.9295738139041658</v>
      </c>
      <c r="W29">
        <v>15.36174103160794</v>
      </c>
      <c r="X29">
        <v>65.148698326103798</v>
      </c>
      <c r="Y29">
        <v>0</v>
      </c>
      <c r="Z29">
        <v>5.7887004608641206</v>
      </c>
      <c r="AA29">
        <v>12.409218311834691</v>
      </c>
      <c r="AB29">
        <v>17.673494116990188</v>
      </c>
      <c r="AC29">
        <v>8.6593051728240447</v>
      </c>
      <c r="AD29">
        <v>12.217497743164266</v>
      </c>
      <c r="AE29">
        <v>0</v>
      </c>
      <c r="AF29">
        <v>11.788743468482572</v>
      </c>
      <c r="AG29">
        <v>29.185633587351283</v>
      </c>
      <c r="AH29">
        <v>50.714826302233348</v>
      </c>
      <c r="AI29">
        <v>7.396439959298684</v>
      </c>
      <c r="AJ29">
        <v>0</v>
      </c>
      <c r="AK29">
        <v>11.458113729284072</v>
      </c>
      <c r="AL29">
        <v>0</v>
      </c>
      <c r="AM29">
        <v>7.0541290970569825</v>
      </c>
      <c r="AN29">
        <v>0</v>
      </c>
      <c r="AO29">
        <v>0</v>
      </c>
      <c r="AP29">
        <v>1.018308713838447</v>
      </c>
      <c r="AQ29">
        <v>28.494407516593618</v>
      </c>
      <c r="AR29">
        <v>19.502350106449594</v>
      </c>
      <c r="AS29">
        <v>13.069754118973073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35.452193169574514</v>
      </c>
      <c r="BB29">
        <f t="shared" si="0"/>
        <v>812.68639940397907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256.98364537877154</v>
      </c>
      <c r="L30">
        <v>6.3243166981575412</v>
      </c>
      <c r="M30">
        <v>63.117490233866775</v>
      </c>
      <c r="N30">
        <v>51.512225458161055</v>
      </c>
      <c r="O30">
        <v>36.35107717098073</v>
      </c>
      <c r="P30">
        <v>19.556629916463461</v>
      </c>
      <c r="Q30">
        <v>9.4413512250194991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5.9295738139041658</v>
      </c>
      <c r="W30">
        <v>15.36174103160794</v>
      </c>
      <c r="X30">
        <v>65.148698326103798</v>
      </c>
      <c r="Y30">
        <v>0</v>
      </c>
      <c r="Z30">
        <v>5.7887004608641206</v>
      </c>
      <c r="AA30">
        <v>12.409218311834691</v>
      </c>
      <c r="AB30">
        <v>17.673494116990188</v>
      </c>
      <c r="AC30">
        <v>8.6593051728240447</v>
      </c>
      <c r="AD30">
        <v>12.217497743164266</v>
      </c>
      <c r="AE30">
        <v>0</v>
      </c>
      <c r="AF30">
        <v>11.788743468482572</v>
      </c>
      <c r="AG30">
        <v>29.185633587351283</v>
      </c>
      <c r="AH30">
        <v>52.194008967960755</v>
      </c>
      <c r="AI30">
        <v>7.396439959298684</v>
      </c>
      <c r="AJ30">
        <v>0</v>
      </c>
      <c r="AK30">
        <v>11.458113729284072</v>
      </c>
      <c r="AL30">
        <v>0</v>
      </c>
      <c r="AM30">
        <v>7.0541290970569825</v>
      </c>
      <c r="AN30">
        <v>0</v>
      </c>
      <c r="AO30">
        <v>0</v>
      </c>
      <c r="AP30">
        <v>1.018308713838447</v>
      </c>
      <c r="AQ30">
        <v>28.494407516593618</v>
      </c>
      <c r="AR30">
        <v>19.502350106449594</v>
      </c>
      <c r="AS30">
        <v>13.069754118973073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35.514023005001917</v>
      </c>
      <c r="BB30">
        <f t="shared" si="0"/>
        <v>814.103752234279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256.98364537877154</v>
      </c>
      <c r="L31">
        <v>6.3243166981575412</v>
      </c>
      <c r="M31">
        <v>63.117490233866775</v>
      </c>
      <c r="N31">
        <v>51.512225458161055</v>
      </c>
      <c r="O31">
        <v>36.35107717098073</v>
      </c>
      <c r="P31">
        <v>19.556629916463461</v>
      </c>
      <c r="Q31">
        <v>9.4459344052258167</v>
      </c>
      <c r="R31">
        <v>18.434240066106536</v>
      </c>
      <c r="S31">
        <v>11.501579454435749</v>
      </c>
      <c r="T31">
        <v>0</v>
      </c>
      <c r="U31">
        <v>52.045101394735831</v>
      </c>
      <c r="V31">
        <v>5.9295738139041658</v>
      </c>
      <c r="W31">
        <v>15.36174103160794</v>
      </c>
      <c r="X31">
        <v>65.148698326103798</v>
      </c>
      <c r="Y31">
        <v>0</v>
      </c>
      <c r="Z31">
        <v>5.7887004608641206</v>
      </c>
      <c r="AA31">
        <v>12.409218311834691</v>
      </c>
      <c r="AB31">
        <v>17.673494116990188</v>
      </c>
      <c r="AC31">
        <v>8.6593051728240447</v>
      </c>
      <c r="AD31">
        <v>12.217497743164266</v>
      </c>
      <c r="AE31">
        <v>0</v>
      </c>
      <c r="AF31">
        <v>11.788743468482572</v>
      </c>
      <c r="AG31">
        <v>29.185633587351283</v>
      </c>
      <c r="AH31">
        <v>52.194008967960755</v>
      </c>
      <c r="AI31">
        <v>7.396439959298684</v>
      </c>
      <c r="AJ31">
        <v>0</v>
      </c>
      <c r="AK31">
        <v>11.458113729284072</v>
      </c>
      <c r="AL31">
        <v>0</v>
      </c>
      <c r="AM31">
        <v>7.0541290970569825</v>
      </c>
      <c r="AN31">
        <v>0</v>
      </c>
      <c r="AO31">
        <v>0</v>
      </c>
      <c r="AP31">
        <v>1.018308713838447</v>
      </c>
      <c r="AQ31">
        <v>28.494407516593618</v>
      </c>
      <c r="AR31">
        <v>19.502350106449594</v>
      </c>
      <c r="AS31">
        <v>13.069754118973073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35.514214581934539</v>
      </c>
      <c r="BB31">
        <f t="shared" si="0"/>
        <v>814.1081438375528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256.98364537877154</v>
      </c>
      <c r="L32">
        <v>6.3243166981575412</v>
      </c>
      <c r="M32">
        <v>63.117490233866775</v>
      </c>
      <c r="N32">
        <v>51.512225458161055</v>
      </c>
      <c r="O32">
        <v>36.35107717098073</v>
      </c>
      <c r="P32">
        <v>19.556629916463461</v>
      </c>
      <c r="Q32">
        <v>9.4459344052258167</v>
      </c>
      <c r="R32">
        <v>18.434240066106536</v>
      </c>
      <c r="S32">
        <v>11.501579454435749</v>
      </c>
      <c r="T32">
        <v>0</v>
      </c>
      <c r="U32">
        <v>52.045101394735831</v>
      </c>
      <c r="V32">
        <v>5.9295738139041658</v>
      </c>
      <c r="W32">
        <v>15.36174103160794</v>
      </c>
      <c r="X32">
        <v>65.148698326103798</v>
      </c>
      <c r="Y32">
        <v>0</v>
      </c>
      <c r="Z32">
        <v>5.7887004608641206</v>
      </c>
      <c r="AA32">
        <v>12.409218311834691</v>
      </c>
      <c r="AB32">
        <v>17.673494116990188</v>
      </c>
      <c r="AC32">
        <v>8.6593051728240447</v>
      </c>
      <c r="AD32">
        <v>12.217497743164266</v>
      </c>
      <c r="AE32">
        <v>0</v>
      </c>
      <c r="AF32">
        <v>11.788743468482572</v>
      </c>
      <c r="AG32">
        <v>29.185633587351283</v>
      </c>
      <c r="AH32">
        <v>52.194008967960755</v>
      </c>
      <c r="AI32">
        <v>7.396439959298684</v>
      </c>
      <c r="AJ32">
        <v>0</v>
      </c>
      <c r="AK32">
        <v>11.458113729284072</v>
      </c>
      <c r="AL32">
        <v>0</v>
      </c>
      <c r="AM32">
        <v>7.0541290970569825</v>
      </c>
      <c r="AN32">
        <v>0</v>
      </c>
      <c r="AO32">
        <v>0</v>
      </c>
      <c r="AP32">
        <v>1.018308713838447</v>
      </c>
      <c r="AQ32">
        <v>28.494407516593618</v>
      </c>
      <c r="AR32">
        <v>19.502350106449594</v>
      </c>
      <c r="AS32">
        <v>13.069754118973073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35.514214581934539</v>
      </c>
      <c r="BB32">
        <f t="shared" si="0"/>
        <v>814.1081438375528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256.98364537877154</v>
      </c>
      <c r="L33">
        <v>6.3243166981575412</v>
      </c>
      <c r="M33">
        <v>63.117490233866775</v>
      </c>
      <c r="N33">
        <v>51.512225458161055</v>
      </c>
      <c r="O33">
        <v>36.35107717098073</v>
      </c>
      <c r="P33">
        <v>19.556629916463461</v>
      </c>
      <c r="Q33">
        <v>9.4459344052258167</v>
      </c>
      <c r="R33">
        <v>18.434240066106536</v>
      </c>
      <c r="S33">
        <v>11.501579454435749</v>
      </c>
      <c r="T33">
        <v>0</v>
      </c>
      <c r="U33">
        <v>52.045101394735831</v>
      </c>
      <c r="V33">
        <v>5.9295738139041658</v>
      </c>
      <c r="W33">
        <v>15.36174103160794</v>
      </c>
      <c r="X33">
        <v>65.148698326103798</v>
      </c>
      <c r="Y33">
        <v>0</v>
      </c>
      <c r="Z33">
        <v>5.7887004608641206</v>
      </c>
      <c r="AA33">
        <v>12.409218311834691</v>
      </c>
      <c r="AB33">
        <v>17.673494116990188</v>
      </c>
      <c r="AC33">
        <v>8.6593051728240447</v>
      </c>
      <c r="AD33">
        <v>12.217497743164266</v>
      </c>
      <c r="AE33">
        <v>0</v>
      </c>
      <c r="AF33">
        <v>11.788743468482572</v>
      </c>
      <c r="AG33">
        <v>29.185633587351283</v>
      </c>
      <c r="AH33">
        <v>52.194008967960755</v>
      </c>
      <c r="AI33">
        <v>7.396439959298684</v>
      </c>
      <c r="AJ33">
        <v>0</v>
      </c>
      <c r="AK33">
        <v>11.458113729284072</v>
      </c>
      <c r="AL33">
        <v>0</v>
      </c>
      <c r="AM33">
        <v>7.0541290970569825</v>
      </c>
      <c r="AN33">
        <v>0</v>
      </c>
      <c r="AO33">
        <v>0</v>
      </c>
      <c r="AP33">
        <v>0.7354454877896055</v>
      </c>
      <c r="AQ33">
        <v>28.494407516593618</v>
      </c>
      <c r="AR33">
        <v>19.502350106449594</v>
      </c>
      <c r="AS33">
        <v>13.069754118973073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35.502390899085697</v>
      </c>
      <c r="BB33">
        <f t="shared" si="0"/>
        <v>813.83710429435291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256.98364537877154</v>
      </c>
      <c r="L34">
        <v>6.3243166981575412</v>
      </c>
      <c r="M34">
        <v>63.117490233866775</v>
      </c>
      <c r="N34">
        <v>51.512225458161055</v>
      </c>
      <c r="O34">
        <v>36.35107717098073</v>
      </c>
      <c r="P34">
        <v>19.556629916463461</v>
      </c>
      <c r="Q34">
        <v>9.4459344052258167</v>
      </c>
      <c r="R34">
        <v>18.434240066106536</v>
      </c>
      <c r="S34">
        <v>11.501579454435749</v>
      </c>
      <c r="T34">
        <v>0</v>
      </c>
      <c r="U34">
        <v>52.045101394735831</v>
      </c>
      <c r="V34">
        <v>5.9295738139041658</v>
      </c>
      <c r="W34">
        <v>15.36174103160794</v>
      </c>
      <c r="X34">
        <v>65.148698326103798</v>
      </c>
      <c r="Y34">
        <v>0</v>
      </c>
      <c r="Z34">
        <v>5.7887004608641206</v>
      </c>
      <c r="AA34">
        <v>12.409218311834691</v>
      </c>
      <c r="AB34">
        <v>17.673494116990188</v>
      </c>
      <c r="AC34">
        <v>8.6593051728240447</v>
      </c>
      <c r="AD34">
        <v>12.217497743164266</v>
      </c>
      <c r="AE34">
        <v>0</v>
      </c>
      <c r="AF34">
        <v>11.788743468482572</v>
      </c>
      <c r="AG34">
        <v>29.185633587351283</v>
      </c>
      <c r="AH34">
        <v>52.194008967960755</v>
      </c>
      <c r="AI34">
        <v>1.7068708631809639</v>
      </c>
      <c r="AJ34">
        <v>0</v>
      </c>
      <c r="AK34">
        <v>11.458113729284072</v>
      </c>
      <c r="AL34">
        <v>0</v>
      </c>
      <c r="AM34">
        <v>7.0541290970569825</v>
      </c>
      <c r="AN34">
        <v>0</v>
      </c>
      <c r="AO34">
        <v>0</v>
      </c>
      <c r="AP34">
        <v>0.7354454877896055</v>
      </c>
      <c r="AQ34">
        <v>28.494407516593618</v>
      </c>
      <c r="AR34">
        <v>19.502350106449594</v>
      </c>
      <c r="AS34">
        <v>13.069754118973073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35.264566910867984</v>
      </c>
      <c r="BB34">
        <f t="shared" si="0"/>
        <v>808.38535918645277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256.98364537877154</v>
      </c>
      <c r="L35">
        <v>6.3243166981575412</v>
      </c>
      <c r="M35">
        <v>63.117490233866775</v>
      </c>
      <c r="N35">
        <v>51.512225458161055</v>
      </c>
      <c r="O35">
        <v>36.35107717098073</v>
      </c>
      <c r="P35">
        <v>19.556629916463461</v>
      </c>
      <c r="Q35">
        <v>9.4459344052258167</v>
      </c>
      <c r="R35">
        <v>18.434240066106536</v>
      </c>
      <c r="S35">
        <v>11.501579454435749</v>
      </c>
      <c r="T35">
        <v>0</v>
      </c>
      <c r="U35">
        <v>52.045101394735831</v>
      </c>
      <c r="V35">
        <v>5.9295738139041658</v>
      </c>
      <c r="W35">
        <v>15.36174103160794</v>
      </c>
      <c r="X35">
        <v>65.148698326103798</v>
      </c>
      <c r="Y35">
        <v>0</v>
      </c>
      <c r="Z35">
        <v>5.7887004608641206</v>
      </c>
      <c r="AA35">
        <v>12.409218311834691</v>
      </c>
      <c r="AB35">
        <v>17.673494116990188</v>
      </c>
      <c r="AC35">
        <v>8.6593051728240447</v>
      </c>
      <c r="AD35">
        <v>8.144998644854935</v>
      </c>
      <c r="AE35">
        <v>0</v>
      </c>
      <c r="AF35">
        <v>11.788743468482572</v>
      </c>
      <c r="AG35">
        <v>29.185633587351283</v>
      </c>
      <c r="AH35">
        <v>52.194008967960755</v>
      </c>
      <c r="AI35">
        <v>0</v>
      </c>
      <c r="AJ35">
        <v>0</v>
      </c>
      <c r="AK35">
        <v>11.458113729284072</v>
      </c>
      <c r="AL35">
        <v>0</v>
      </c>
      <c r="AM35">
        <v>7.0541290970569825</v>
      </c>
      <c r="AN35">
        <v>0</v>
      </c>
      <c r="AO35">
        <v>0</v>
      </c>
      <c r="AP35">
        <v>0.7354454877896055</v>
      </c>
      <c r="AQ35">
        <v>28.494407516593618</v>
      </c>
      <c r="AR35">
        <v>20.965026364433314</v>
      </c>
      <c r="AS35">
        <v>13.069754118973073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35.084129114061398</v>
      </c>
      <c r="BB35">
        <f t="shared" si="0"/>
        <v>804.24910327975283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256.98364537877154</v>
      </c>
      <c r="L36">
        <v>6.3243166981575412</v>
      </c>
      <c r="M36">
        <v>63.117490233866775</v>
      </c>
      <c r="N36">
        <v>51.512225458161055</v>
      </c>
      <c r="O36">
        <v>36.35107717098073</v>
      </c>
      <c r="P36">
        <v>19.556629916463461</v>
      </c>
      <c r="Q36">
        <v>9.4459344052258167</v>
      </c>
      <c r="R36">
        <v>18.434240066106536</v>
      </c>
      <c r="S36">
        <v>11.501579454435749</v>
      </c>
      <c r="T36">
        <v>0</v>
      </c>
      <c r="U36">
        <v>52.045101394735831</v>
      </c>
      <c r="V36">
        <v>5.9295738139041658</v>
      </c>
      <c r="W36">
        <v>15.36174103160794</v>
      </c>
      <c r="X36">
        <v>65.148698326103798</v>
      </c>
      <c r="Y36">
        <v>0</v>
      </c>
      <c r="Z36">
        <v>5.7887004608641206</v>
      </c>
      <c r="AA36">
        <v>7.849960666249217</v>
      </c>
      <c r="AB36">
        <v>11.782329262680022</v>
      </c>
      <c r="AC36">
        <v>8.6564592841786681</v>
      </c>
      <c r="AD36">
        <v>4.0724990983093301</v>
      </c>
      <c r="AE36">
        <v>0</v>
      </c>
      <c r="AF36">
        <v>5.686335168127739</v>
      </c>
      <c r="AG36">
        <v>29.185633587351283</v>
      </c>
      <c r="AH36">
        <v>41.755206815278648</v>
      </c>
      <c r="AI36">
        <v>0</v>
      </c>
      <c r="AJ36">
        <v>0</v>
      </c>
      <c r="AK36">
        <v>11.458113729284072</v>
      </c>
      <c r="AL36">
        <v>0</v>
      </c>
      <c r="AM36">
        <v>7.0541290970569825</v>
      </c>
      <c r="AN36">
        <v>0</v>
      </c>
      <c r="AO36">
        <v>0</v>
      </c>
      <c r="AP36">
        <v>0.7354454877896055</v>
      </c>
      <c r="AQ36">
        <v>28.494407516593618</v>
      </c>
      <c r="AR36">
        <v>20.965026364433314</v>
      </c>
      <c r="AS36">
        <v>13.069754118973073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33.785529417437843</v>
      </c>
      <c r="BB36">
        <f t="shared" si="0"/>
        <v>774.48072458825277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256.98364537877154</v>
      </c>
      <c r="L37">
        <v>6.3243166981575412</v>
      </c>
      <c r="M37">
        <v>63.117490233866775</v>
      </c>
      <c r="N37">
        <v>51.512225458161055</v>
      </c>
      <c r="O37">
        <v>36.35107717098073</v>
      </c>
      <c r="P37">
        <v>19.556629916463461</v>
      </c>
      <c r="Q37">
        <v>9.4459344052258167</v>
      </c>
      <c r="R37">
        <v>18.434240066106536</v>
      </c>
      <c r="S37">
        <v>11.501579454435749</v>
      </c>
      <c r="T37">
        <v>0</v>
      </c>
      <c r="U37">
        <v>52.045101394735831</v>
      </c>
      <c r="V37">
        <v>5.9295738139041658</v>
      </c>
      <c r="W37">
        <v>15.36174103160794</v>
      </c>
      <c r="X37">
        <v>65.148698326103798</v>
      </c>
      <c r="Y37">
        <v>0</v>
      </c>
      <c r="Z37">
        <v>5.7887004608641206</v>
      </c>
      <c r="AA37">
        <v>6.1753023418910464</v>
      </c>
      <c r="AB37">
        <v>7.7515323744520961</v>
      </c>
      <c r="AC37">
        <v>8.6507679547067422</v>
      </c>
      <c r="AD37">
        <v>0</v>
      </c>
      <c r="AE37">
        <v>0</v>
      </c>
      <c r="AF37">
        <v>5.686335168127739</v>
      </c>
      <c r="AG37">
        <v>29.185633587351283</v>
      </c>
      <c r="AH37">
        <v>31.316405111458984</v>
      </c>
      <c r="AI37">
        <v>0</v>
      </c>
      <c r="AJ37">
        <v>0</v>
      </c>
      <c r="AK37">
        <v>11.458113729284072</v>
      </c>
      <c r="AL37">
        <v>0</v>
      </c>
      <c r="AM37">
        <v>7.0541290970569825</v>
      </c>
      <c r="AN37">
        <v>0</v>
      </c>
      <c r="AO37">
        <v>0</v>
      </c>
      <c r="AP37">
        <v>0.84859059486537258</v>
      </c>
      <c r="AQ37">
        <v>28.494407516593618</v>
      </c>
      <c r="AR37">
        <v>23.159040751408892</v>
      </c>
      <c r="AS37">
        <v>13.069754118973073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33.036670385302173</v>
      </c>
      <c r="BB37">
        <f t="shared" si="0"/>
        <v>757.31429577025267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256.98364537877154</v>
      </c>
      <c r="L38">
        <v>6.3243166981575412</v>
      </c>
      <c r="M38">
        <v>63.117490233866775</v>
      </c>
      <c r="N38">
        <v>51.512225458161055</v>
      </c>
      <c r="O38">
        <v>36.35107717098073</v>
      </c>
      <c r="P38">
        <v>19.556629916463461</v>
      </c>
      <c r="Q38">
        <v>9.4459344052258167</v>
      </c>
      <c r="R38">
        <v>18.434240066106536</v>
      </c>
      <c r="S38">
        <v>11.501579454435749</v>
      </c>
      <c r="T38">
        <v>0</v>
      </c>
      <c r="U38">
        <v>52.045101394735831</v>
      </c>
      <c r="V38">
        <v>5.9295738139041658</v>
      </c>
      <c r="W38">
        <v>15.36174103160794</v>
      </c>
      <c r="X38">
        <v>65.148698326103798</v>
      </c>
      <c r="Y38">
        <v>0</v>
      </c>
      <c r="Z38">
        <v>2.8943500012523482</v>
      </c>
      <c r="AA38">
        <v>1.6746583243581716</v>
      </c>
      <c r="AB38">
        <v>1.7888150604257982</v>
      </c>
      <c r="AC38">
        <v>4.3253839773533711</v>
      </c>
      <c r="AD38">
        <v>0</v>
      </c>
      <c r="AE38">
        <v>0</v>
      </c>
      <c r="AF38">
        <v>5.686335168127739</v>
      </c>
      <c r="AG38">
        <v>29.185633587351283</v>
      </c>
      <c r="AH38">
        <v>30.809257422980583</v>
      </c>
      <c r="AI38">
        <v>0</v>
      </c>
      <c r="AJ38">
        <v>0</v>
      </c>
      <c r="AK38">
        <v>11.458113729284072</v>
      </c>
      <c r="AL38">
        <v>0</v>
      </c>
      <c r="AM38">
        <v>7.0541290970569825</v>
      </c>
      <c r="AN38">
        <v>0</v>
      </c>
      <c r="AO38">
        <v>0</v>
      </c>
      <c r="AP38">
        <v>0.84859059486537258</v>
      </c>
      <c r="AQ38">
        <v>28.494407516593618</v>
      </c>
      <c r="AR38">
        <v>23.159040751408892</v>
      </c>
      <c r="AS38">
        <v>13.069754118973073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32.276318208799452</v>
      </c>
      <c r="BB38">
        <f t="shared" si="0"/>
        <v>739.88440448975257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256.98364537877154</v>
      </c>
      <c r="L39">
        <v>6.3243166981575412</v>
      </c>
      <c r="M39">
        <v>63.117490233866775</v>
      </c>
      <c r="N39">
        <v>51.512225458161055</v>
      </c>
      <c r="O39">
        <v>36.35107717098073</v>
      </c>
      <c r="P39">
        <v>19.556629916463461</v>
      </c>
      <c r="Q39">
        <v>9.4459344052258167</v>
      </c>
      <c r="R39">
        <v>18.434240066106536</v>
      </c>
      <c r="S39">
        <v>11.501579454435749</v>
      </c>
      <c r="T39">
        <v>0</v>
      </c>
      <c r="U39">
        <v>52.045101394735831</v>
      </c>
      <c r="V39">
        <v>5.9295738139041658</v>
      </c>
      <c r="W39">
        <v>15.36174103160794</v>
      </c>
      <c r="X39">
        <v>65.148698326103798</v>
      </c>
      <c r="Y39">
        <v>0</v>
      </c>
      <c r="Z39">
        <v>2.8943500012523482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5.686335168127739</v>
      </c>
      <c r="AG39">
        <v>29.185633587351283</v>
      </c>
      <c r="AH39">
        <v>16.904942250365266</v>
      </c>
      <c r="AI39">
        <v>0</v>
      </c>
      <c r="AJ39">
        <v>0</v>
      </c>
      <c r="AK39">
        <v>11.458113729284072</v>
      </c>
      <c r="AL39">
        <v>0</v>
      </c>
      <c r="AM39">
        <v>7.0541290970569825</v>
      </c>
      <c r="AN39">
        <v>0</v>
      </c>
      <c r="AO39">
        <v>0</v>
      </c>
      <c r="AP39">
        <v>0.84859059486537258</v>
      </c>
      <c r="AQ39">
        <v>28.494407516593618</v>
      </c>
      <c r="AR39">
        <v>23.159040751408892</v>
      </c>
      <c r="AS39">
        <v>14.376729805886036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31.42417518055975</v>
      </c>
      <c r="BB39">
        <f t="shared" si="0"/>
        <v>720.35035067015269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256.98364537877154</v>
      </c>
      <c r="L40">
        <v>6.3243166981575412</v>
      </c>
      <c r="M40">
        <v>63.117490233866775</v>
      </c>
      <c r="N40">
        <v>51.512225458161055</v>
      </c>
      <c r="O40">
        <v>36.35107717098073</v>
      </c>
      <c r="P40">
        <v>19.556629916463461</v>
      </c>
      <c r="Q40">
        <v>9.4459344052258167</v>
      </c>
      <c r="R40">
        <v>18.434240066106536</v>
      </c>
      <c r="S40">
        <v>11.501579454435749</v>
      </c>
      <c r="T40">
        <v>0</v>
      </c>
      <c r="U40">
        <v>52.045101394735831</v>
      </c>
      <c r="V40">
        <v>5.9295738139041658</v>
      </c>
      <c r="W40">
        <v>15.36174103160794</v>
      </c>
      <c r="X40">
        <v>65.148698326103798</v>
      </c>
      <c r="Y40">
        <v>0</v>
      </c>
      <c r="Z40">
        <v>2.8943500012523482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5.686335168127739</v>
      </c>
      <c r="AG40">
        <v>29.185633587351283</v>
      </c>
      <c r="AH40">
        <v>8.4524709007514058</v>
      </c>
      <c r="AI40">
        <v>0</v>
      </c>
      <c r="AJ40">
        <v>0</v>
      </c>
      <c r="AK40">
        <v>11.458113729284072</v>
      </c>
      <c r="AL40">
        <v>0</v>
      </c>
      <c r="AM40">
        <v>6.0093370599039861</v>
      </c>
      <c r="AN40">
        <v>0</v>
      </c>
      <c r="AO40">
        <v>0</v>
      </c>
      <c r="AP40">
        <v>0.84859059486537258</v>
      </c>
      <c r="AQ40">
        <v>28.494407516593618</v>
      </c>
      <c r="AR40">
        <v>17.552115095804631</v>
      </c>
      <c r="AS40">
        <v>14.376729805886036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30.79282007858864</v>
      </c>
      <c r="BB40">
        <f t="shared" si="0"/>
        <v>705.87751672975276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256.98364537877154</v>
      </c>
      <c r="L41">
        <v>6.3243166981575412</v>
      </c>
      <c r="M41">
        <v>63.117490233866775</v>
      </c>
      <c r="N41">
        <v>51.512225458161055</v>
      </c>
      <c r="O41">
        <v>36.35107717098073</v>
      </c>
      <c r="P41">
        <v>19.556629916463461</v>
      </c>
      <c r="Q41">
        <v>9.4459344052258167</v>
      </c>
      <c r="R41">
        <v>18.434240066106536</v>
      </c>
      <c r="S41">
        <v>11.501579454435749</v>
      </c>
      <c r="T41">
        <v>0</v>
      </c>
      <c r="U41">
        <v>52.045101394735831</v>
      </c>
      <c r="V41">
        <v>5.9295738139041658</v>
      </c>
      <c r="W41">
        <v>15.36174103160794</v>
      </c>
      <c r="X41">
        <v>65.148698326103798</v>
      </c>
      <c r="Y41">
        <v>0</v>
      </c>
      <c r="Z41">
        <v>2.8943500012523482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5.686335168127739</v>
      </c>
      <c r="AG41">
        <v>29.185633587351283</v>
      </c>
      <c r="AH41">
        <v>0</v>
      </c>
      <c r="AI41">
        <v>0</v>
      </c>
      <c r="AJ41">
        <v>0</v>
      </c>
      <c r="AK41">
        <v>11.458113729284072</v>
      </c>
      <c r="AL41">
        <v>0</v>
      </c>
      <c r="AM41">
        <v>4.7122724429137968</v>
      </c>
      <c r="AN41">
        <v>0</v>
      </c>
      <c r="AO41">
        <v>0</v>
      </c>
      <c r="AP41">
        <v>0.11314556543519098</v>
      </c>
      <c r="AQ41">
        <v>28.494407516593618</v>
      </c>
      <c r="AR41">
        <v>17.552115095804631</v>
      </c>
      <c r="AS41">
        <v>14.376729805886036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30.354547891716862</v>
      </c>
      <c r="BB41">
        <f t="shared" si="0"/>
        <v>695.83080836945271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256.98364537877154</v>
      </c>
      <c r="L42">
        <v>6.3243166981575412</v>
      </c>
      <c r="M42">
        <v>63.117490233866775</v>
      </c>
      <c r="N42">
        <v>51.512225458161055</v>
      </c>
      <c r="O42">
        <v>36.35107717098073</v>
      </c>
      <c r="P42">
        <v>19.556629916463461</v>
      </c>
      <c r="Q42">
        <v>9.4459344052258167</v>
      </c>
      <c r="R42">
        <v>18.434240066106536</v>
      </c>
      <c r="S42">
        <v>11.501579454435749</v>
      </c>
      <c r="T42">
        <v>0</v>
      </c>
      <c r="U42">
        <v>52.045101394735831</v>
      </c>
      <c r="V42">
        <v>5.9295738139041658</v>
      </c>
      <c r="W42">
        <v>15.36174103160794</v>
      </c>
      <c r="X42">
        <v>65.148698326103798</v>
      </c>
      <c r="Y42">
        <v>0</v>
      </c>
      <c r="Z42">
        <v>2.8943500012523482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5.686335168127739</v>
      </c>
      <c r="AG42">
        <v>29.185633587351283</v>
      </c>
      <c r="AH42">
        <v>0</v>
      </c>
      <c r="AI42">
        <v>0</v>
      </c>
      <c r="AJ42">
        <v>0</v>
      </c>
      <c r="AK42">
        <v>11.458113729284072</v>
      </c>
      <c r="AL42">
        <v>0</v>
      </c>
      <c r="AM42">
        <v>0</v>
      </c>
      <c r="AN42">
        <v>0</v>
      </c>
      <c r="AO42">
        <v>0</v>
      </c>
      <c r="AP42">
        <v>0.11314556543519098</v>
      </c>
      <c r="AQ42">
        <v>28.494407516593618</v>
      </c>
      <c r="AR42">
        <v>19.502350106449594</v>
      </c>
      <c r="AS42">
        <v>14.376729805886036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30.239094727048027</v>
      </c>
      <c r="BB42">
        <f t="shared" si="0"/>
        <v>693.18422410185269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256.98364537877154</v>
      </c>
      <c r="L43">
        <v>6.3243166981575412</v>
      </c>
      <c r="M43">
        <v>63.117490233866775</v>
      </c>
      <c r="N43">
        <v>51.512225458161055</v>
      </c>
      <c r="O43">
        <v>36.35107717098073</v>
      </c>
      <c r="P43">
        <v>19.556629916463461</v>
      </c>
      <c r="Q43">
        <v>9.4459344052258167</v>
      </c>
      <c r="R43">
        <v>18.434240066106536</v>
      </c>
      <c r="S43">
        <v>11.501579454435749</v>
      </c>
      <c r="T43">
        <v>0</v>
      </c>
      <c r="U43">
        <v>52.045101394735831</v>
      </c>
      <c r="V43">
        <v>5.9295738139041658</v>
      </c>
      <c r="W43">
        <v>15.36174103160794</v>
      </c>
      <c r="X43">
        <v>65.148698326103798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5.686335168127739</v>
      </c>
      <c r="AG43">
        <v>29.185633587351283</v>
      </c>
      <c r="AH43">
        <v>0</v>
      </c>
      <c r="AI43">
        <v>0</v>
      </c>
      <c r="AJ43">
        <v>0</v>
      </c>
      <c r="AK43">
        <v>11.458113729284072</v>
      </c>
      <c r="AL43">
        <v>0</v>
      </c>
      <c r="AM43">
        <v>0</v>
      </c>
      <c r="AN43">
        <v>0</v>
      </c>
      <c r="AO43">
        <v>0</v>
      </c>
      <c r="AP43">
        <v>0.11314556543519098</v>
      </c>
      <c r="AQ43">
        <v>28.494407516593618</v>
      </c>
      <c r="AR43">
        <v>19.502350106449594</v>
      </c>
      <c r="AS43">
        <v>14.086818845335003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30.226976448896991</v>
      </c>
      <c r="BB43">
        <f t="shared" si="0"/>
        <v>692.9064314194527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256.98364537877154</v>
      </c>
      <c r="L44">
        <v>6.3243166981575412</v>
      </c>
      <c r="M44">
        <v>63.117490233866775</v>
      </c>
      <c r="N44">
        <v>51.512225458161055</v>
      </c>
      <c r="O44">
        <v>36.35107717098073</v>
      </c>
      <c r="P44">
        <v>19.556629916463461</v>
      </c>
      <c r="Q44">
        <v>9.4459344052258167</v>
      </c>
      <c r="R44">
        <v>18.434240066106536</v>
      </c>
      <c r="S44">
        <v>11.501579454435749</v>
      </c>
      <c r="T44">
        <v>0</v>
      </c>
      <c r="U44">
        <v>52.045101394735831</v>
      </c>
      <c r="V44">
        <v>5.9295738139041658</v>
      </c>
      <c r="W44">
        <v>15.36174103160794</v>
      </c>
      <c r="X44">
        <v>65.148698326103798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5.686335168127739</v>
      </c>
      <c r="AG44">
        <v>29.185633587351283</v>
      </c>
      <c r="AH44">
        <v>0</v>
      </c>
      <c r="AI44">
        <v>0</v>
      </c>
      <c r="AJ44">
        <v>0</v>
      </c>
      <c r="AK44">
        <v>11.458113729284072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28.494407516593618</v>
      </c>
      <c r="AR44">
        <v>19.502350106449594</v>
      </c>
      <c r="AS44">
        <v>14.086818845335003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30.222246964261799</v>
      </c>
      <c r="BB44">
        <f t="shared" si="0"/>
        <v>692.7980153386527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256.98364537877154</v>
      </c>
      <c r="L45">
        <v>6.3243166981575412</v>
      </c>
      <c r="M45">
        <v>63.117490233866775</v>
      </c>
      <c r="N45">
        <v>51.512225458161055</v>
      </c>
      <c r="O45">
        <v>36.35107717098073</v>
      </c>
      <c r="P45">
        <v>19.556629916463461</v>
      </c>
      <c r="Q45">
        <v>9.4459344052258167</v>
      </c>
      <c r="R45">
        <v>18.434240066106536</v>
      </c>
      <c r="S45">
        <v>11.501579454435749</v>
      </c>
      <c r="T45">
        <v>0</v>
      </c>
      <c r="U45">
        <v>52.045101394735831</v>
      </c>
      <c r="V45">
        <v>5.9295738139041658</v>
      </c>
      <c r="W45">
        <v>15.36174103160794</v>
      </c>
      <c r="X45">
        <v>65.148698326103798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5.686335168127739</v>
      </c>
      <c r="AG45">
        <v>29.185633587351283</v>
      </c>
      <c r="AH45">
        <v>0</v>
      </c>
      <c r="AI45">
        <v>0</v>
      </c>
      <c r="AJ45">
        <v>0</v>
      </c>
      <c r="AK45">
        <v>11.458113729284072</v>
      </c>
      <c r="AL45">
        <v>0</v>
      </c>
      <c r="AM45">
        <v>0</v>
      </c>
      <c r="AN45">
        <v>0</v>
      </c>
      <c r="AO45">
        <v>0</v>
      </c>
      <c r="AP45">
        <v>0.7354454877896055</v>
      </c>
      <c r="AQ45">
        <v>17.390952924650389</v>
      </c>
      <c r="AR45">
        <v>23.159040751408892</v>
      </c>
      <c r="AS45">
        <v>14.086818845335003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29.941713852667476</v>
      </c>
      <c r="BB45">
        <f t="shared" si="0"/>
        <v>686.36722999105268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256.98364537877154</v>
      </c>
      <c r="L46">
        <v>6.3243166981575412</v>
      </c>
      <c r="M46">
        <v>63.117490233866775</v>
      </c>
      <c r="N46">
        <v>51.512225458161055</v>
      </c>
      <c r="O46">
        <v>36.35107717098073</v>
      </c>
      <c r="P46">
        <v>19.556629916463461</v>
      </c>
      <c r="Q46">
        <v>9.4459344052258167</v>
      </c>
      <c r="R46">
        <v>18.434240066106536</v>
      </c>
      <c r="S46">
        <v>11.501579454435749</v>
      </c>
      <c r="T46">
        <v>0</v>
      </c>
      <c r="U46">
        <v>52.045101394735831</v>
      </c>
      <c r="V46">
        <v>5.9295738139041658</v>
      </c>
      <c r="W46">
        <v>15.36174103160794</v>
      </c>
      <c r="X46">
        <v>65.148698326103798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5.686335168127739</v>
      </c>
      <c r="AG46">
        <v>29.185633587351283</v>
      </c>
      <c r="AH46">
        <v>0</v>
      </c>
      <c r="AI46">
        <v>0</v>
      </c>
      <c r="AJ46">
        <v>0</v>
      </c>
      <c r="AK46">
        <v>11.458113729284072</v>
      </c>
      <c r="AL46">
        <v>0</v>
      </c>
      <c r="AM46">
        <v>0</v>
      </c>
      <c r="AN46">
        <v>0</v>
      </c>
      <c r="AO46">
        <v>0</v>
      </c>
      <c r="AP46">
        <v>0.7354454877896055</v>
      </c>
      <c r="AQ46">
        <v>17.390952924650389</v>
      </c>
      <c r="AR46">
        <v>23.159040751408892</v>
      </c>
      <c r="AS46">
        <v>14.086818845335003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29.941713852667476</v>
      </c>
      <c r="BB46">
        <f t="shared" si="0"/>
        <v>686.36722999105268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256.98364537877154</v>
      </c>
      <c r="L47">
        <v>6.3243166981575412</v>
      </c>
      <c r="M47">
        <v>63.117490233866775</v>
      </c>
      <c r="N47">
        <v>51.512225458161055</v>
      </c>
      <c r="O47">
        <v>36.35107717098073</v>
      </c>
      <c r="P47">
        <v>19.556629916463461</v>
      </c>
      <c r="Q47">
        <v>9.4459344052258167</v>
      </c>
      <c r="R47">
        <v>18.434240066106536</v>
      </c>
      <c r="S47">
        <v>11.501579454435749</v>
      </c>
      <c r="T47">
        <v>0</v>
      </c>
      <c r="U47">
        <v>52.045101394735831</v>
      </c>
      <c r="V47">
        <v>5.9295738139041658</v>
      </c>
      <c r="W47">
        <v>15.36174103160794</v>
      </c>
      <c r="X47">
        <v>65.148698326103798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5.686335168127739</v>
      </c>
      <c r="AG47">
        <v>29.185633587351283</v>
      </c>
      <c r="AH47">
        <v>0</v>
      </c>
      <c r="AI47">
        <v>0</v>
      </c>
      <c r="AJ47">
        <v>0</v>
      </c>
      <c r="AK47">
        <v>11.458113729284072</v>
      </c>
      <c r="AL47">
        <v>0</v>
      </c>
      <c r="AM47">
        <v>0</v>
      </c>
      <c r="AN47">
        <v>0</v>
      </c>
      <c r="AO47">
        <v>0</v>
      </c>
      <c r="AP47">
        <v>0.7354454877896055</v>
      </c>
      <c r="AQ47">
        <v>17.390952924650389</v>
      </c>
      <c r="AR47">
        <v>19.502350106449594</v>
      </c>
      <c r="AS47">
        <v>14.086818845335003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29.788864183708178</v>
      </c>
      <c r="BB47">
        <f t="shared" si="0"/>
        <v>682.8633890150528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256.98364537877154</v>
      </c>
      <c r="L48">
        <v>6.3243166981575412</v>
      </c>
      <c r="M48">
        <v>63.117490233866775</v>
      </c>
      <c r="N48">
        <v>51.512225458161055</v>
      </c>
      <c r="O48">
        <v>36.35107717098073</v>
      </c>
      <c r="P48">
        <v>19.556629916463461</v>
      </c>
      <c r="Q48">
        <v>9.4459344052258167</v>
      </c>
      <c r="R48">
        <v>18.434240066106536</v>
      </c>
      <c r="S48">
        <v>11.501579454435749</v>
      </c>
      <c r="T48">
        <v>0</v>
      </c>
      <c r="U48">
        <v>52.045101394735831</v>
      </c>
      <c r="V48">
        <v>5.9295738139041658</v>
      </c>
      <c r="W48">
        <v>15.36174103160794</v>
      </c>
      <c r="X48">
        <v>65.148698326103798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5.686335168127739</v>
      </c>
      <c r="AG48">
        <v>29.185633587351283</v>
      </c>
      <c r="AH48">
        <v>0</v>
      </c>
      <c r="AI48">
        <v>0</v>
      </c>
      <c r="AJ48">
        <v>0</v>
      </c>
      <c r="AK48">
        <v>11.458113729284072</v>
      </c>
      <c r="AL48">
        <v>0</v>
      </c>
      <c r="AM48">
        <v>0</v>
      </c>
      <c r="AN48">
        <v>0</v>
      </c>
      <c r="AO48">
        <v>0</v>
      </c>
      <c r="AP48">
        <v>0.7354454877896055</v>
      </c>
      <c r="AQ48">
        <v>17.390952924650389</v>
      </c>
      <c r="AR48">
        <v>19.502350106449594</v>
      </c>
      <c r="AS48">
        <v>14.086818845335003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29.788864183708178</v>
      </c>
      <c r="BB48">
        <f t="shared" si="0"/>
        <v>682.8633890150528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256.98364537877154</v>
      </c>
      <c r="L49">
        <v>6.3243166981575412</v>
      </c>
      <c r="M49">
        <v>63.117490233866775</v>
      </c>
      <c r="N49">
        <v>51.512225458161055</v>
      </c>
      <c r="O49">
        <v>36.35107717098073</v>
      </c>
      <c r="P49">
        <v>19.556629916463461</v>
      </c>
      <c r="Q49">
        <v>9.4459344052258167</v>
      </c>
      <c r="R49">
        <v>18.434240066106536</v>
      </c>
      <c r="S49">
        <v>11.501579454435749</v>
      </c>
      <c r="T49">
        <v>0</v>
      </c>
      <c r="U49">
        <v>52.045101394735831</v>
      </c>
      <c r="V49">
        <v>5.9295738139041658</v>
      </c>
      <c r="W49">
        <v>15.36174103160794</v>
      </c>
      <c r="X49">
        <v>65.148698326103798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5.686335168127739</v>
      </c>
      <c r="AG49">
        <v>29.185633587351283</v>
      </c>
      <c r="AH49">
        <v>0</v>
      </c>
      <c r="AI49">
        <v>0</v>
      </c>
      <c r="AJ49">
        <v>0</v>
      </c>
      <c r="AK49">
        <v>11.458113729284072</v>
      </c>
      <c r="AL49">
        <v>0</v>
      </c>
      <c r="AM49">
        <v>0</v>
      </c>
      <c r="AN49">
        <v>0</v>
      </c>
      <c r="AO49">
        <v>0</v>
      </c>
      <c r="AP49">
        <v>0.7354454877896055</v>
      </c>
      <c r="AQ49">
        <v>17.390952924650389</v>
      </c>
      <c r="AR49">
        <v>19.502350106449594</v>
      </c>
      <c r="AS49">
        <v>14.086818845335003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29.788864183708178</v>
      </c>
      <c r="BB49">
        <f t="shared" si="0"/>
        <v>682.8633890150528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256.98364537877154</v>
      </c>
      <c r="L50">
        <v>6.3243166981575412</v>
      </c>
      <c r="M50">
        <v>63.117490233866775</v>
      </c>
      <c r="N50">
        <v>51.512225458161055</v>
      </c>
      <c r="O50">
        <v>36.35107717098073</v>
      </c>
      <c r="P50">
        <v>19.556629916463461</v>
      </c>
      <c r="Q50">
        <v>9.4459344052258167</v>
      </c>
      <c r="R50">
        <v>18.434240066106536</v>
      </c>
      <c r="S50">
        <v>11.501579454435749</v>
      </c>
      <c r="T50">
        <v>0</v>
      </c>
      <c r="U50">
        <v>52.045101394735831</v>
      </c>
      <c r="V50">
        <v>5.9295738139041658</v>
      </c>
      <c r="W50">
        <v>15.36174103160794</v>
      </c>
      <c r="X50">
        <v>65.148698326103798</v>
      </c>
      <c r="Y50">
        <v>0</v>
      </c>
      <c r="Z50">
        <v>2.8661741891045716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5.686335168127739</v>
      </c>
      <c r="AG50">
        <v>29.185633587351283</v>
      </c>
      <c r="AH50">
        <v>0</v>
      </c>
      <c r="AI50">
        <v>0</v>
      </c>
      <c r="AJ50">
        <v>0</v>
      </c>
      <c r="AK50">
        <v>11.458113729284072</v>
      </c>
      <c r="AL50">
        <v>0</v>
      </c>
      <c r="AM50">
        <v>0</v>
      </c>
      <c r="AN50">
        <v>0</v>
      </c>
      <c r="AO50">
        <v>0</v>
      </c>
      <c r="AP50">
        <v>0.7354454877896055</v>
      </c>
      <c r="AQ50">
        <v>17.390952924650389</v>
      </c>
      <c r="AR50">
        <v>19.502350106449594</v>
      </c>
      <c r="AS50">
        <v>14.086818845335003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29.787686434760403</v>
      </c>
      <c r="BB50">
        <f t="shared" si="0"/>
        <v>682.83639095185276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256.98364537877154</v>
      </c>
      <c r="L51">
        <v>6.3243166981575412</v>
      </c>
      <c r="M51">
        <v>63.117490233866775</v>
      </c>
      <c r="N51">
        <v>51.512225458161055</v>
      </c>
      <c r="O51">
        <v>36.35107717098073</v>
      </c>
      <c r="P51">
        <v>19.556629916463461</v>
      </c>
      <c r="Q51">
        <v>9.3639599328358525</v>
      </c>
      <c r="R51">
        <v>18.434240066106536</v>
      </c>
      <c r="S51">
        <v>11.501579454435749</v>
      </c>
      <c r="T51">
        <v>0</v>
      </c>
      <c r="U51">
        <v>52.045101394735831</v>
      </c>
      <c r="V51">
        <v>5.9295738139041658</v>
      </c>
      <c r="W51">
        <v>15.36174103160794</v>
      </c>
      <c r="X51">
        <v>65.148698326103798</v>
      </c>
      <c r="Y51">
        <v>0</v>
      </c>
      <c r="Z51">
        <v>2.8661741891045716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5.686335168127739</v>
      </c>
      <c r="AG51">
        <v>29.185633587351283</v>
      </c>
      <c r="AH51">
        <v>0</v>
      </c>
      <c r="AI51">
        <v>0</v>
      </c>
      <c r="AJ51">
        <v>0</v>
      </c>
      <c r="AK51">
        <v>11.458113729284072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17.390952924650389</v>
      </c>
      <c r="AR51">
        <v>19.502350106449594</v>
      </c>
      <c r="AS51">
        <v>14.086818845335003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29.753518280424895</v>
      </c>
      <c r="BB51">
        <f t="shared" si="0"/>
        <v>682.05313914600856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256.98364537877154</v>
      </c>
      <c r="L52">
        <v>6.3243166981575412</v>
      </c>
      <c r="M52">
        <v>63.117490233866775</v>
      </c>
      <c r="N52">
        <v>51.512225458161055</v>
      </c>
      <c r="O52">
        <v>36.35107717098073</v>
      </c>
      <c r="P52">
        <v>19.556629916463461</v>
      </c>
      <c r="Q52">
        <v>9.3611598102941738</v>
      </c>
      <c r="R52">
        <v>18.434240066106536</v>
      </c>
      <c r="S52">
        <v>11.498726242441291</v>
      </c>
      <c r="T52">
        <v>0</v>
      </c>
      <c r="U52">
        <v>52.045101394735831</v>
      </c>
      <c r="V52">
        <v>5.9295738139041658</v>
      </c>
      <c r="W52">
        <v>15.36174103160794</v>
      </c>
      <c r="X52">
        <v>65.148698326103798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5.686335168127739</v>
      </c>
      <c r="AG52">
        <v>29.185633587351283</v>
      </c>
      <c r="AH52">
        <v>0</v>
      </c>
      <c r="AI52">
        <v>0</v>
      </c>
      <c r="AJ52">
        <v>0</v>
      </c>
      <c r="AK52">
        <v>11.458113729284072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17.390952924650389</v>
      </c>
      <c r="AR52">
        <v>19.502350106449594</v>
      </c>
      <c r="AS52">
        <v>14.086818845335003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29.633475889936715</v>
      </c>
      <c r="BB52">
        <f t="shared" si="0"/>
        <v>679.30135401285622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256.9944242484483</v>
      </c>
      <c r="L53">
        <v>6.3243166981575412</v>
      </c>
      <c r="M53">
        <v>63.117490233866775</v>
      </c>
      <c r="N53">
        <v>51.512225458161055</v>
      </c>
      <c r="O53">
        <v>36.35107717098073</v>
      </c>
      <c r="P53">
        <v>19.558692199487449</v>
      </c>
      <c r="Q53">
        <v>9.3611598102941738</v>
      </c>
      <c r="R53">
        <v>18.434240066106536</v>
      </c>
      <c r="S53">
        <v>11.498726242441291</v>
      </c>
      <c r="T53">
        <v>0</v>
      </c>
      <c r="U53">
        <v>52.045101394735831</v>
      </c>
      <c r="V53">
        <v>5.9295738139041658</v>
      </c>
      <c r="W53">
        <v>15.36174103160794</v>
      </c>
      <c r="X53">
        <v>65.148698326103798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5.686335168127739</v>
      </c>
      <c r="AG53">
        <v>29.185633587351283</v>
      </c>
      <c r="AH53">
        <v>0</v>
      </c>
      <c r="AI53">
        <v>0</v>
      </c>
      <c r="AJ53">
        <v>0</v>
      </c>
      <c r="AK53">
        <v>11.458113729284072</v>
      </c>
      <c r="AL53">
        <v>0</v>
      </c>
      <c r="AM53">
        <v>0</v>
      </c>
      <c r="AN53">
        <v>0</v>
      </c>
      <c r="AO53">
        <v>0</v>
      </c>
      <c r="AP53">
        <v>1.8668997670632437</v>
      </c>
      <c r="AQ53">
        <v>28.494407516593618</v>
      </c>
      <c r="AR53">
        <v>20.965026364433314</v>
      </c>
      <c r="AS53">
        <v>14.086818845335003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30.237313329909782</v>
      </c>
      <c r="BB53">
        <f t="shared" si="0"/>
        <v>693.1433883425741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256.9944242484483</v>
      </c>
      <c r="L54">
        <v>6.3243166981575412</v>
      </c>
      <c r="M54">
        <v>63.117490233866775</v>
      </c>
      <c r="N54">
        <v>51.512225458161055</v>
      </c>
      <c r="O54">
        <v>36.35107717098073</v>
      </c>
      <c r="P54">
        <v>19.558692199487449</v>
      </c>
      <c r="Q54">
        <v>9.3611598102941738</v>
      </c>
      <c r="R54">
        <v>18.434240066106536</v>
      </c>
      <c r="S54">
        <v>11.498726242441291</v>
      </c>
      <c r="T54">
        <v>0</v>
      </c>
      <c r="U54">
        <v>52.045101394735831</v>
      </c>
      <c r="V54">
        <v>5.9295738139041658</v>
      </c>
      <c r="W54">
        <v>15.36174103160794</v>
      </c>
      <c r="X54">
        <v>65.148698326103798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5.686335168127739</v>
      </c>
      <c r="AG54">
        <v>29.185633587351283</v>
      </c>
      <c r="AH54">
        <v>0</v>
      </c>
      <c r="AI54">
        <v>0</v>
      </c>
      <c r="AJ54">
        <v>0</v>
      </c>
      <c r="AK54">
        <v>11.458113729284072</v>
      </c>
      <c r="AL54">
        <v>0</v>
      </c>
      <c r="AM54">
        <v>0</v>
      </c>
      <c r="AN54">
        <v>0</v>
      </c>
      <c r="AO54">
        <v>0</v>
      </c>
      <c r="AP54">
        <v>1.8668997670632437</v>
      </c>
      <c r="AQ54">
        <v>28.494407516593618</v>
      </c>
      <c r="AR54">
        <v>20.965026364433314</v>
      </c>
      <c r="AS54">
        <v>14.086818845335003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30.237313329909782</v>
      </c>
      <c r="BB54">
        <f t="shared" si="0"/>
        <v>693.1433883425741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256.9944242484483</v>
      </c>
      <c r="L55">
        <v>6.564341740316249</v>
      </c>
      <c r="M55">
        <v>63.117490233866775</v>
      </c>
      <c r="N55">
        <v>51.512225458161055</v>
      </c>
      <c r="O55">
        <v>36.35107717098073</v>
      </c>
      <c r="P55">
        <v>19.558692199487449</v>
      </c>
      <c r="Q55">
        <v>9.3611598102941738</v>
      </c>
      <c r="R55">
        <v>18.434240066106536</v>
      </c>
      <c r="S55">
        <v>11.498726242441291</v>
      </c>
      <c r="T55">
        <v>0</v>
      </c>
      <c r="U55">
        <v>52.045101394735831</v>
      </c>
      <c r="V55">
        <v>5.9295738139041658</v>
      </c>
      <c r="W55">
        <v>15.36174103160794</v>
      </c>
      <c r="X55">
        <v>65.148698326103798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5.686335168127739</v>
      </c>
      <c r="AG55">
        <v>29.185633587351283</v>
      </c>
      <c r="AH55">
        <v>0</v>
      </c>
      <c r="AI55">
        <v>0</v>
      </c>
      <c r="AJ55">
        <v>0</v>
      </c>
      <c r="AK55">
        <v>11.458113729284072</v>
      </c>
      <c r="AL55">
        <v>0</v>
      </c>
      <c r="AM55">
        <v>0</v>
      </c>
      <c r="AN55">
        <v>0</v>
      </c>
      <c r="AO55">
        <v>0</v>
      </c>
      <c r="AP55">
        <v>1.8668997670632437</v>
      </c>
      <c r="AQ55">
        <v>28.494407516593618</v>
      </c>
      <c r="AR55">
        <v>15.601880085159674</v>
      </c>
      <c r="AS55">
        <v>14.376729805886036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30.035285140349409</v>
      </c>
      <c r="BB55">
        <f t="shared" si="0"/>
        <v>688.51220625557062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256.99050166994618</v>
      </c>
      <c r="L56">
        <v>6.3244318626036975</v>
      </c>
      <c r="M56">
        <v>63.117490233866775</v>
      </c>
      <c r="N56">
        <v>51.512225458161055</v>
      </c>
      <c r="O56">
        <v>36.35107717098073</v>
      </c>
      <c r="P56">
        <v>19.558692199487449</v>
      </c>
      <c r="Q56">
        <v>9.3611598102941738</v>
      </c>
      <c r="R56">
        <v>18.434240066106536</v>
      </c>
      <c r="S56">
        <v>11.498726242441291</v>
      </c>
      <c r="T56">
        <v>0</v>
      </c>
      <c r="U56">
        <v>52.045101394735831</v>
      </c>
      <c r="V56">
        <v>5.9295738139041658</v>
      </c>
      <c r="W56">
        <v>15.36174103160794</v>
      </c>
      <c r="X56">
        <v>65.148698326103798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5.686335168127739</v>
      </c>
      <c r="AG56">
        <v>29.185633587351283</v>
      </c>
      <c r="AH56">
        <v>0</v>
      </c>
      <c r="AI56">
        <v>0</v>
      </c>
      <c r="AJ56">
        <v>0</v>
      </c>
      <c r="AK56">
        <v>11.458113729284072</v>
      </c>
      <c r="AL56">
        <v>0</v>
      </c>
      <c r="AM56">
        <v>0</v>
      </c>
      <c r="AN56">
        <v>0</v>
      </c>
      <c r="AO56">
        <v>0</v>
      </c>
      <c r="AP56">
        <v>1.8668997670632437</v>
      </c>
      <c r="AQ56">
        <v>28.494407516593618</v>
      </c>
      <c r="AR56">
        <v>15.601880085159674</v>
      </c>
      <c r="AS56">
        <v>14.376729805886036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30.025092943679645</v>
      </c>
      <c r="BB56">
        <f t="shared" si="0"/>
        <v>688.27856599602569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256.9925865305122</v>
      </c>
      <c r="L57">
        <v>5.3642588950505887</v>
      </c>
      <c r="M57">
        <v>63.117490233866775</v>
      </c>
      <c r="N57">
        <v>51.512225458161055</v>
      </c>
      <c r="O57">
        <v>36.35107717098073</v>
      </c>
      <c r="P57">
        <v>19.558692199487449</v>
      </c>
      <c r="Q57">
        <v>9.3611598102941738</v>
      </c>
      <c r="R57">
        <v>18.434240066106536</v>
      </c>
      <c r="S57">
        <v>11.498726242441291</v>
      </c>
      <c r="T57">
        <v>0</v>
      </c>
      <c r="U57">
        <v>52.045101394735831</v>
      </c>
      <c r="V57">
        <v>5.9295738139041658</v>
      </c>
      <c r="W57">
        <v>15.36174103160794</v>
      </c>
      <c r="X57">
        <v>65.148698326103798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5.686335168127739</v>
      </c>
      <c r="AG57">
        <v>29.185633587351283</v>
      </c>
      <c r="AH57">
        <v>0</v>
      </c>
      <c r="AI57">
        <v>0</v>
      </c>
      <c r="AJ57">
        <v>0</v>
      </c>
      <c r="AK57">
        <v>11.458113729284072</v>
      </c>
      <c r="AL57">
        <v>0</v>
      </c>
      <c r="AM57">
        <v>0</v>
      </c>
      <c r="AN57">
        <v>0</v>
      </c>
      <c r="AO57">
        <v>0</v>
      </c>
      <c r="AP57">
        <v>0.33943623794614908</v>
      </c>
      <c r="AQ57">
        <v>28.494407516593618</v>
      </c>
      <c r="AR57">
        <v>15.601880085159674</v>
      </c>
      <c r="AS57">
        <v>14.086818845335003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29.909078607139456</v>
      </c>
      <c r="BB57">
        <f t="shared" si="0"/>
        <v>685.61911773591055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256.9925865305122</v>
      </c>
      <c r="L58">
        <v>6.3037079007892247</v>
      </c>
      <c r="M58">
        <v>63.117490233866775</v>
      </c>
      <c r="N58">
        <v>51.512225458161055</v>
      </c>
      <c r="O58">
        <v>36.35107717098073</v>
      </c>
      <c r="P58">
        <v>19.558692199487449</v>
      </c>
      <c r="Q58">
        <v>9.3611598102941738</v>
      </c>
      <c r="R58">
        <v>18.434240066106536</v>
      </c>
      <c r="S58">
        <v>11.498726242441291</v>
      </c>
      <c r="T58">
        <v>0</v>
      </c>
      <c r="U58">
        <v>52.045101394735831</v>
      </c>
      <c r="V58">
        <v>5.9295738139041658</v>
      </c>
      <c r="W58">
        <v>15.36174103160794</v>
      </c>
      <c r="X58">
        <v>65.148698326103798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5.686335168127739</v>
      </c>
      <c r="AG58">
        <v>29.185633587351283</v>
      </c>
      <c r="AH58">
        <v>0</v>
      </c>
      <c r="AI58">
        <v>0</v>
      </c>
      <c r="AJ58">
        <v>0</v>
      </c>
      <c r="AK58">
        <v>11.458113729284072</v>
      </c>
      <c r="AL58">
        <v>0</v>
      </c>
      <c r="AM58">
        <v>0</v>
      </c>
      <c r="AN58">
        <v>0</v>
      </c>
      <c r="AO58">
        <v>0</v>
      </c>
      <c r="AP58">
        <v>0.33943623794614908</v>
      </c>
      <c r="AQ58">
        <v>28.494407516593618</v>
      </c>
      <c r="AR58">
        <v>15.601880085159674</v>
      </c>
      <c r="AS58">
        <v>14.086818845335003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29.948347575579334</v>
      </c>
      <c r="BB58">
        <f t="shared" si="0"/>
        <v>686.51929777320936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256.99050166994618</v>
      </c>
      <c r="L59">
        <v>6.3244130288655791</v>
      </c>
      <c r="M59">
        <v>63.117490233866775</v>
      </c>
      <c r="N59">
        <v>51.512225458161055</v>
      </c>
      <c r="O59">
        <v>36.35107717098073</v>
      </c>
      <c r="P59">
        <v>19.558692199487449</v>
      </c>
      <c r="Q59">
        <v>9.3611598102941738</v>
      </c>
      <c r="R59">
        <v>18.434240066106536</v>
      </c>
      <c r="S59">
        <v>11.498726242441291</v>
      </c>
      <c r="T59">
        <v>0</v>
      </c>
      <c r="U59">
        <v>52.045101394735831</v>
      </c>
      <c r="V59">
        <v>5.9295738139041658</v>
      </c>
      <c r="W59">
        <v>15.36174103160794</v>
      </c>
      <c r="X59">
        <v>65.148698326103798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5.686335168127739</v>
      </c>
      <c r="AG59">
        <v>29.185633587351283</v>
      </c>
      <c r="AH59">
        <v>0</v>
      </c>
      <c r="AI59">
        <v>0</v>
      </c>
      <c r="AJ59">
        <v>0</v>
      </c>
      <c r="AK59">
        <v>11.458113729284072</v>
      </c>
      <c r="AL59">
        <v>0</v>
      </c>
      <c r="AM59">
        <v>0</v>
      </c>
      <c r="AN59">
        <v>0</v>
      </c>
      <c r="AO59">
        <v>0</v>
      </c>
      <c r="AP59">
        <v>0.33943623794614908</v>
      </c>
      <c r="AQ59">
        <v>28.494407516593618</v>
      </c>
      <c r="AR59">
        <v>17.552115095804631</v>
      </c>
      <c r="AS59">
        <v>14.436137770820288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30.045247257291507</v>
      </c>
      <c r="BB59">
        <f t="shared" si="0"/>
        <v>688.74057229513789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256.99050166994618</v>
      </c>
      <c r="L60">
        <v>6.3243312163126753</v>
      </c>
      <c r="M60">
        <v>63.117490233866775</v>
      </c>
      <c r="N60">
        <v>51.512225458161055</v>
      </c>
      <c r="O60">
        <v>36.35107717098073</v>
      </c>
      <c r="P60">
        <v>19.558692199487449</v>
      </c>
      <c r="Q60">
        <v>9.3611598102941738</v>
      </c>
      <c r="R60">
        <v>18.434240066106536</v>
      </c>
      <c r="S60">
        <v>11.498726242441291</v>
      </c>
      <c r="T60">
        <v>0</v>
      </c>
      <c r="U60">
        <v>52.045101394735831</v>
      </c>
      <c r="V60">
        <v>5.9295738139041658</v>
      </c>
      <c r="W60">
        <v>15.36174103160794</v>
      </c>
      <c r="X60">
        <v>65.148698326103798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5.686335168127739</v>
      </c>
      <c r="AG60">
        <v>29.185633587351283</v>
      </c>
      <c r="AH60">
        <v>0</v>
      </c>
      <c r="AI60">
        <v>0</v>
      </c>
      <c r="AJ60">
        <v>0</v>
      </c>
      <c r="AK60">
        <v>11.458113729284072</v>
      </c>
      <c r="AL60">
        <v>0</v>
      </c>
      <c r="AM60">
        <v>0</v>
      </c>
      <c r="AN60">
        <v>0</v>
      </c>
      <c r="AO60">
        <v>0</v>
      </c>
      <c r="AP60">
        <v>0.33943623794614908</v>
      </c>
      <c r="AQ60">
        <v>28.494407516593618</v>
      </c>
      <c r="AR60">
        <v>17.552115095804631</v>
      </c>
      <c r="AS60">
        <v>14.436137770820288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30.045243837526797</v>
      </c>
      <c r="BB60">
        <f t="shared" si="0"/>
        <v>688.74049390234973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256.98848087713873</v>
      </c>
      <c r="L61">
        <v>6.3243166981575412</v>
      </c>
      <c r="M61">
        <v>63.117490233866775</v>
      </c>
      <c r="N61">
        <v>51.512225458161055</v>
      </c>
      <c r="O61">
        <v>36.35107717098073</v>
      </c>
      <c r="P61">
        <v>19.558692199487449</v>
      </c>
      <c r="Q61">
        <v>9.3611598102941738</v>
      </c>
      <c r="R61">
        <v>18.434240066106536</v>
      </c>
      <c r="S61">
        <v>11.498726242441291</v>
      </c>
      <c r="T61">
        <v>0</v>
      </c>
      <c r="U61">
        <v>52.045101394735831</v>
      </c>
      <c r="V61">
        <v>5.9295738139041658</v>
      </c>
      <c r="W61">
        <v>15.36174103160794</v>
      </c>
      <c r="X61">
        <v>65.148698326103798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5.686335168127739</v>
      </c>
      <c r="AG61">
        <v>29.185633587351283</v>
      </c>
      <c r="AH61">
        <v>0</v>
      </c>
      <c r="AI61">
        <v>0</v>
      </c>
      <c r="AJ61">
        <v>0</v>
      </c>
      <c r="AK61">
        <v>11.458113729284072</v>
      </c>
      <c r="AL61">
        <v>0</v>
      </c>
      <c r="AM61">
        <v>0</v>
      </c>
      <c r="AN61">
        <v>0</v>
      </c>
      <c r="AO61">
        <v>0</v>
      </c>
      <c r="AP61">
        <v>0.33943623794614908</v>
      </c>
      <c r="AQ61">
        <v>28.494407516593618</v>
      </c>
      <c r="AR61">
        <v>19.502350106449594</v>
      </c>
      <c r="AS61">
        <v>14.436137770820288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30.126678584973526</v>
      </c>
      <c r="BB61">
        <f t="shared" si="0"/>
        <v>690.60725885458533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256.9944242484483</v>
      </c>
      <c r="L62">
        <v>6.3243166981575412</v>
      </c>
      <c r="M62">
        <v>63.117490233866775</v>
      </c>
      <c r="N62">
        <v>51.512225458161055</v>
      </c>
      <c r="O62">
        <v>36.35107717098073</v>
      </c>
      <c r="P62">
        <v>19.558692199487449</v>
      </c>
      <c r="Q62">
        <v>9.3611598102941738</v>
      </c>
      <c r="R62">
        <v>18.434240066106536</v>
      </c>
      <c r="S62">
        <v>11.498726242441291</v>
      </c>
      <c r="T62">
        <v>0</v>
      </c>
      <c r="U62">
        <v>52.045101394735831</v>
      </c>
      <c r="V62">
        <v>5.9295738139041658</v>
      </c>
      <c r="W62">
        <v>15.36174103160794</v>
      </c>
      <c r="X62">
        <v>65.148698326103798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5.686335168127739</v>
      </c>
      <c r="AG62">
        <v>29.185633587351283</v>
      </c>
      <c r="AH62">
        <v>0</v>
      </c>
      <c r="AI62">
        <v>0</v>
      </c>
      <c r="AJ62">
        <v>0</v>
      </c>
      <c r="AK62">
        <v>11.458113729284072</v>
      </c>
      <c r="AL62">
        <v>0</v>
      </c>
      <c r="AM62">
        <v>0</v>
      </c>
      <c r="AN62">
        <v>0</v>
      </c>
      <c r="AO62">
        <v>0</v>
      </c>
      <c r="AP62">
        <v>0.33943623794614908</v>
      </c>
      <c r="AQ62">
        <v>28.494407516593618</v>
      </c>
      <c r="AR62">
        <v>19.502350106449594</v>
      </c>
      <c r="AS62">
        <v>14.436137770820288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30.126927017894253</v>
      </c>
      <c r="BB62">
        <f t="shared" si="0"/>
        <v>690.61295379297417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256.98364537877154</v>
      </c>
      <c r="L63">
        <v>6.3243166981575412</v>
      </c>
      <c r="M63">
        <v>63.117490233866775</v>
      </c>
      <c r="N63">
        <v>51.512225458161055</v>
      </c>
      <c r="O63">
        <v>36.35107717098073</v>
      </c>
      <c r="P63">
        <v>19.558692199487449</v>
      </c>
      <c r="Q63">
        <v>8.3155986446242345</v>
      </c>
      <c r="R63">
        <v>18.434240066106536</v>
      </c>
      <c r="S63">
        <v>10.197580426844342</v>
      </c>
      <c r="T63">
        <v>0</v>
      </c>
      <c r="U63">
        <v>52.045101394735831</v>
      </c>
      <c r="V63">
        <v>5.9295738139041658</v>
      </c>
      <c r="W63">
        <v>15.36174103160794</v>
      </c>
      <c r="X63">
        <v>65.148698326103798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5.686335168127739</v>
      </c>
      <c r="AG63">
        <v>29.185633587351283</v>
      </c>
      <c r="AH63">
        <v>0</v>
      </c>
      <c r="AI63">
        <v>1.7068708631809639</v>
      </c>
      <c r="AJ63">
        <v>0</v>
      </c>
      <c r="AK63">
        <v>11.458113729284072</v>
      </c>
      <c r="AL63">
        <v>0</v>
      </c>
      <c r="AM63">
        <v>0</v>
      </c>
      <c r="AN63">
        <v>0</v>
      </c>
      <c r="AO63">
        <v>0</v>
      </c>
      <c r="AP63">
        <v>0.33943623794614908</v>
      </c>
      <c r="AQ63">
        <v>28.494407516593618</v>
      </c>
      <c r="AR63">
        <v>17.552115095804631</v>
      </c>
      <c r="AS63">
        <v>14.436137770820288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30.018211487960826</v>
      </c>
      <c r="BB63">
        <f t="shared" si="0"/>
        <v>688.12081932449985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256.98364537877154</v>
      </c>
      <c r="L64">
        <v>6.3243166981575412</v>
      </c>
      <c r="M64">
        <v>63.117490233866775</v>
      </c>
      <c r="N64">
        <v>51.512225458161055</v>
      </c>
      <c r="O64">
        <v>36.35107717098073</v>
      </c>
      <c r="P64">
        <v>19.558692199487449</v>
      </c>
      <c r="Q64">
        <v>9.3639599328358525</v>
      </c>
      <c r="R64">
        <v>18.434240066106536</v>
      </c>
      <c r="S64">
        <v>11.501579454435749</v>
      </c>
      <c r="T64">
        <v>0</v>
      </c>
      <c r="U64">
        <v>52.045101394735831</v>
      </c>
      <c r="V64">
        <v>5.9295738139041658</v>
      </c>
      <c r="W64">
        <v>15.36174103160794</v>
      </c>
      <c r="X64">
        <v>65.148698326103798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5.686335168127739</v>
      </c>
      <c r="AG64">
        <v>29.185633587351283</v>
      </c>
      <c r="AH64">
        <v>0</v>
      </c>
      <c r="AI64">
        <v>7.396439959298684</v>
      </c>
      <c r="AJ64">
        <v>0</v>
      </c>
      <c r="AK64">
        <v>11.458113729284072</v>
      </c>
      <c r="AL64">
        <v>0</v>
      </c>
      <c r="AM64">
        <v>0</v>
      </c>
      <c r="AN64">
        <v>0</v>
      </c>
      <c r="AO64">
        <v>0</v>
      </c>
      <c r="AP64">
        <v>0.33943623794614908</v>
      </c>
      <c r="AQ64">
        <v>28.494407516593618</v>
      </c>
      <c r="AR64">
        <v>17.552115095804631</v>
      </c>
      <c r="AS64">
        <v>14.436137770820288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30.354364137379115</v>
      </c>
      <c r="BB64">
        <f t="shared" si="0"/>
        <v>695.82659608700237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256.98364537877154</v>
      </c>
      <c r="L65">
        <v>6.3243166981575412</v>
      </c>
      <c r="M65">
        <v>63.117490233866775</v>
      </c>
      <c r="N65">
        <v>51.512225458161055</v>
      </c>
      <c r="O65">
        <v>36.35107717098073</v>
      </c>
      <c r="P65">
        <v>19.558692199487449</v>
      </c>
      <c r="Q65">
        <v>9.3639599328358525</v>
      </c>
      <c r="R65">
        <v>18.434240066106536</v>
      </c>
      <c r="S65">
        <v>11.501579454435749</v>
      </c>
      <c r="T65">
        <v>0</v>
      </c>
      <c r="U65">
        <v>52.045101394735831</v>
      </c>
      <c r="V65">
        <v>5.9295738139041658</v>
      </c>
      <c r="W65">
        <v>14.47120975582779</v>
      </c>
      <c r="X65">
        <v>65.148698326103798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5.686335168127739</v>
      </c>
      <c r="AG65">
        <v>29.185633587351283</v>
      </c>
      <c r="AH65">
        <v>8.1988968320809832</v>
      </c>
      <c r="AI65">
        <v>0</v>
      </c>
      <c r="AJ65">
        <v>0</v>
      </c>
      <c r="AK65">
        <v>11.458113729284072</v>
      </c>
      <c r="AL65">
        <v>0</v>
      </c>
      <c r="AM65">
        <v>0</v>
      </c>
      <c r="AN65">
        <v>0</v>
      </c>
      <c r="AO65">
        <v>0</v>
      </c>
      <c r="AP65">
        <v>0.33943623794614908</v>
      </c>
      <c r="AQ65">
        <v>28.494407516593618</v>
      </c>
      <c r="AR65">
        <v>19.502350106449594</v>
      </c>
      <c r="AS65">
        <v>13.069754118973073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30.375087614131552</v>
      </c>
      <c r="BB65">
        <f t="shared" si="0"/>
        <v>696.30164956604972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256.98364537877154</v>
      </c>
      <c r="L66">
        <v>6.3243166981575412</v>
      </c>
      <c r="M66">
        <v>63.117490233866775</v>
      </c>
      <c r="N66">
        <v>51.512225458161055</v>
      </c>
      <c r="O66">
        <v>36.35107717098073</v>
      </c>
      <c r="P66">
        <v>19.558692199487449</v>
      </c>
      <c r="Q66">
        <v>9.3639599328358525</v>
      </c>
      <c r="R66">
        <v>18.434240066106536</v>
      </c>
      <c r="S66">
        <v>11.501579454435749</v>
      </c>
      <c r="T66">
        <v>0</v>
      </c>
      <c r="U66">
        <v>52.045101394735831</v>
      </c>
      <c r="V66">
        <v>5.9295738139041658</v>
      </c>
      <c r="W66">
        <v>14.47120975582779</v>
      </c>
      <c r="X66">
        <v>65.148698326103798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5.686335168127739</v>
      </c>
      <c r="AG66">
        <v>29.185633587351283</v>
      </c>
      <c r="AH66">
        <v>9.5090302683155912</v>
      </c>
      <c r="AI66">
        <v>0</v>
      </c>
      <c r="AJ66">
        <v>0</v>
      </c>
      <c r="AK66">
        <v>11.458113729284072</v>
      </c>
      <c r="AL66">
        <v>0</v>
      </c>
      <c r="AM66">
        <v>0</v>
      </c>
      <c r="AN66">
        <v>0</v>
      </c>
      <c r="AO66">
        <v>0</v>
      </c>
      <c r="AP66">
        <v>0.33943623794614908</v>
      </c>
      <c r="AQ66">
        <v>28.494407516593618</v>
      </c>
      <c r="AR66">
        <v>19.502350106449594</v>
      </c>
      <c r="AS66">
        <v>13.069754118973073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30.429851191766158</v>
      </c>
      <c r="BB66">
        <f t="shared" si="0"/>
        <v>697.55701942464964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256.98364537877154</v>
      </c>
      <c r="L67">
        <v>6.3243166981575412</v>
      </c>
      <c r="M67">
        <v>63.117490233866775</v>
      </c>
      <c r="N67">
        <v>51.512225458161055</v>
      </c>
      <c r="O67">
        <v>36.35107717098073</v>
      </c>
      <c r="P67">
        <v>19.558692199487449</v>
      </c>
      <c r="Q67">
        <v>9.3639599328358525</v>
      </c>
      <c r="R67">
        <v>18.434240066106536</v>
      </c>
      <c r="S67">
        <v>11.501579454435749</v>
      </c>
      <c r="T67">
        <v>0</v>
      </c>
      <c r="U67">
        <v>52.045101394735831</v>
      </c>
      <c r="V67">
        <v>5.9295738139041658</v>
      </c>
      <c r="W67">
        <v>14.47120975582779</v>
      </c>
      <c r="X67">
        <v>65.148698326103798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5.686335168127739</v>
      </c>
      <c r="AG67">
        <v>29.185633587351283</v>
      </c>
      <c r="AH67">
        <v>9.5090302683155912</v>
      </c>
      <c r="AI67">
        <v>0</v>
      </c>
      <c r="AJ67">
        <v>0</v>
      </c>
      <c r="AK67">
        <v>11.458113729284072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28.494407516593618</v>
      </c>
      <c r="AR67">
        <v>19.502350106449594</v>
      </c>
      <c r="AS67">
        <v>13.069754118973073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30.415662757020009</v>
      </c>
      <c r="BB67">
        <f t="shared" si="0"/>
        <v>697.23177162144964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256.98364537877154</v>
      </c>
      <c r="L68">
        <v>6.3243166981575412</v>
      </c>
      <c r="M68">
        <v>63.117490233866775</v>
      </c>
      <c r="N68">
        <v>51.512225458161055</v>
      </c>
      <c r="O68">
        <v>36.35107717098073</v>
      </c>
      <c r="P68">
        <v>19.558692199487449</v>
      </c>
      <c r="Q68">
        <v>9.3639599328358525</v>
      </c>
      <c r="R68">
        <v>18.434240066106536</v>
      </c>
      <c r="S68">
        <v>11.501579454435749</v>
      </c>
      <c r="T68">
        <v>0</v>
      </c>
      <c r="U68">
        <v>52.045101394735831</v>
      </c>
      <c r="V68">
        <v>5.9295738139041658</v>
      </c>
      <c r="W68">
        <v>14.47120975582779</v>
      </c>
      <c r="X68">
        <v>65.148698326103798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5.686335168127739</v>
      </c>
      <c r="AG68">
        <v>29.185633587351283</v>
      </c>
      <c r="AH68">
        <v>9.5090302683155912</v>
      </c>
      <c r="AI68">
        <v>0</v>
      </c>
      <c r="AJ68">
        <v>0</v>
      </c>
      <c r="AK68">
        <v>11.458113729284072</v>
      </c>
      <c r="AL68">
        <v>0</v>
      </c>
      <c r="AM68">
        <v>0</v>
      </c>
      <c r="AN68">
        <v>0</v>
      </c>
      <c r="AO68">
        <v>0</v>
      </c>
      <c r="AP68">
        <v>0.11314556543519098</v>
      </c>
      <c r="AQ68">
        <v>28.494407516593618</v>
      </c>
      <c r="AR68">
        <v>19.502350106449594</v>
      </c>
      <c r="AS68">
        <v>13.069754118973073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30.4203922416552</v>
      </c>
      <c r="BB68">
        <f t="shared" ref="BB68:BB99" si="1">SUM(B68:AZ68)-BA68</f>
        <v>697.34018770224952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256.98364537877154</v>
      </c>
      <c r="L69">
        <v>6.3243166981575412</v>
      </c>
      <c r="M69">
        <v>63.117490233866775</v>
      </c>
      <c r="N69">
        <v>51.512225458161055</v>
      </c>
      <c r="O69">
        <v>36.35107717098073</v>
      </c>
      <c r="P69">
        <v>19.484835657361717</v>
      </c>
      <c r="Q69">
        <v>9.3639599328358525</v>
      </c>
      <c r="R69">
        <v>18.434240066106536</v>
      </c>
      <c r="S69">
        <v>11.501579454435749</v>
      </c>
      <c r="T69">
        <v>0</v>
      </c>
      <c r="U69">
        <v>52.045101394735831</v>
      </c>
      <c r="V69">
        <v>5.9295738139041658</v>
      </c>
      <c r="W69">
        <v>14.47120975582779</v>
      </c>
      <c r="X69">
        <v>65.148698326103798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5.686335168127739</v>
      </c>
      <c r="AG69">
        <v>29.185633587351283</v>
      </c>
      <c r="AH69">
        <v>9.5090302683155912</v>
      </c>
      <c r="AI69">
        <v>0</v>
      </c>
      <c r="AJ69">
        <v>0</v>
      </c>
      <c r="AK69">
        <v>11.458113729284072</v>
      </c>
      <c r="AL69">
        <v>0</v>
      </c>
      <c r="AM69">
        <v>0</v>
      </c>
      <c r="AN69">
        <v>0</v>
      </c>
      <c r="AO69">
        <v>0</v>
      </c>
      <c r="AP69">
        <v>0.11314556543519098</v>
      </c>
      <c r="AQ69">
        <v>28.494407516593618</v>
      </c>
      <c r="AR69">
        <v>19.502350106449594</v>
      </c>
      <c r="AS69">
        <v>14.086818845335003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30.459818343756272</v>
      </c>
      <c r="BB69">
        <f t="shared" si="1"/>
        <v>698.2439697843846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256.98364537877154</v>
      </c>
      <c r="L70">
        <v>6.3243166981575412</v>
      </c>
      <c r="M70">
        <v>63.117490233866775</v>
      </c>
      <c r="N70">
        <v>51.512225458161055</v>
      </c>
      <c r="O70">
        <v>36.35107717098073</v>
      </c>
      <c r="P70">
        <v>19.484835657361717</v>
      </c>
      <c r="Q70">
        <v>9.3639599328358525</v>
      </c>
      <c r="R70">
        <v>18.434240066106536</v>
      </c>
      <c r="S70">
        <v>11.501579454435749</v>
      </c>
      <c r="T70">
        <v>0</v>
      </c>
      <c r="U70">
        <v>52.045101394735831</v>
      </c>
      <c r="V70">
        <v>5.9295738139041658</v>
      </c>
      <c r="W70">
        <v>14.47120975582779</v>
      </c>
      <c r="X70">
        <v>65.148698326103798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5.686335168127739</v>
      </c>
      <c r="AG70">
        <v>29.185633587351283</v>
      </c>
      <c r="AH70">
        <v>10.438801703819662</v>
      </c>
      <c r="AI70">
        <v>0</v>
      </c>
      <c r="AJ70">
        <v>0</v>
      </c>
      <c r="AK70">
        <v>11.458113729284072</v>
      </c>
      <c r="AL70">
        <v>0</v>
      </c>
      <c r="AM70">
        <v>0</v>
      </c>
      <c r="AN70">
        <v>0</v>
      </c>
      <c r="AO70">
        <v>0</v>
      </c>
      <c r="AP70">
        <v>0.11314556543519098</v>
      </c>
      <c r="AQ70">
        <v>28.494407516593618</v>
      </c>
      <c r="AR70">
        <v>19.502350106449594</v>
      </c>
      <c r="AS70">
        <v>14.086818845335003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30.498682789760341</v>
      </c>
      <c r="BB70">
        <f t="shared" si="1"/>
        <v>699.13487677388468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256.98364537877154</v>
      </c>
      <c r="L71">
        <v>6.3243166981575412</v>
      </c>
      <c r="M71">
        <v>63.117490233866775</v>
      </c>
      <c r="N71">
        <v>51.512225458161055</v>
      </c>
      <c r="O71">
        <v>36.35107717098073</v>
      </c>
      <c r="P71">
        <v>19.484835657361717</v>
      </c>
      <c r="Q71">
        <v>9.5276582928571241</v>
      </c>
      <c r="R71">
        <v>18.434240066106536</v>
      </c>
      <c r="S71">
        <v>11.501579454435749</v>
      </c>
      <c r="T71">
        <v>0</v>
      </c>
      <c r="U71">
        <v>52.045101394735831</v>
      </c>
      <c r="V71">
        <v>5.9295738139041658</v>
      </c>
      <c r="W71">
        <v>15.248418493572354</v>
      </c>
      <c r="X71">
        <v>65.148698326103798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5.686335168127739</v>
      </c>
      <c r="AG71">
        <v>29.185633587351283</v>
      </c>
      <c r="AH71">
        <v>16.904942250365266</v>
      </c>
      <c r="AI71">
        <v>0</v>
      </c>
      <c r="AJ71">
        <v>0</v>
      </c>
      <c r="AK71">
        <v>11.458113729284072</v>
      </c>
      <c r="AL71">
        <v>0</v>
      </c>
      <c r="AM71">
        <v>4.7122724429137968</v>
      </c>
      <c r="AN71">
        <v>0</v>
      </c>
      <c r="AO71">
        <v>0</v>
      </c>
      <c r="AP71">
        <v>0.11314556543519098</v>
      </c>
      <c r="AQ71">
        <v>28.494407516593618</v>
      </c>
      <c r="AR71">
        <v>19.502350106449594</v>
      </c>
      <c r="AS71">
        <v>14.086818845335003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31.005270369406354</v>
      </c>
      <c r="BB71">
        <f t="shared" si="1"/>
        <v>710.74760928146384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256.98364537877154</v>
      </c>
      <c r="L72">
        <v>6.3243166981575412</v>
      </c>
      <c r="M72">
        <v>63.117490233866775</v>
      </c>
      <c r="N72">
        <v>51.512225458161055</v>
      </c>
      <c r="O72">
        <v>36.35107717098073</v>
      </c>
      <c r="P72">
        <v>19.484835657361717</v>
      </c>
      <c r="Q72">
        <v>9.5276582928571241</v>
      </c>
      <c r="R72">
        <v>18.434240066106536</v>
      </c>
      <c r="S72">
        <v>11.501579454435749</v>
      </c>
      <c r="T72">
        <v>0</v>
      </c>
      <c r="U72">
        <v>52.045101394735831</v>
      </c>
      <c r="V72">
        <v>5.9295738139041658</v>
      </c>
      <c r="W72">
        <v>15.36174103160794</v>
      </c>
      <c r="X72">
        <v>65.148698326103798</v>
      </c>
      <c r="Y72">
        <v>0</v>
      </c>
      <c r="Z72">
        <v>2.8943500012523482</v>
      </c>
      <c r="AA72">
        <v>1.6746583243581716</v>
      </c>
      <c r="AB72">
        <v>0</v>
      </c>
      <c r="AC72">
        <v>0</v>
      </c>
      <c r="AD72">
        <v>4.0724990983093301</v>
      </c>
      <c r="AE72">
        <v>0</v>
      </c>
      <c r="AF72">
        <v>5.686335168127739</v>
      </c>
      <c r="AG72">
        <v>29.185633587351283</v>
      </c>
      <c r="AH72">
        <v>25.357413151116674</v>
      </c>
      <c r="AI72">
        <v>0</v>
      </c>
      <c r="AJ72">
        <v>0</v>
      </c>
      <c r="AK72">
        <v>11.458113729284072</v>
      </c>
      <c r="AL72">
        <v>0</v>
      </c>
      <c r="AM72">
        <v>4.7122724429137968</v>
      </c>
      <c r="AN72">
        <v>0</v>
      </c>
      <c r="AO72">
        <v>0</v>
      </c>
      <c r="AP72">
        <v>0</v>
      </c>
      <c r="AQ72">
        <v>28.494407516593618</v>
      </c>
      <c r="AR72">
        <v>19.502350106449594</v>
      </c>
      <c r="AS72">
        <v>14.086818845335003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31.719806060832312</v>
      </c>
      <c r="BB72">
        <f t="shared" si="1"/>
        <v>727.12722888730957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256.98364537877154</v>
      </c>
      <c r="L73">
        <v>6.3243166981575412</v>
      </c>
      <c r="M73">
        <v>63.117490233866775</v>
      </c>
      <c r="N73">
        <v>51.512225458161055</v>
      </c>
      <c r="O73">
        <v>36.35107717098073</v>
      </c>
      <c r="P73">
        <v>19.484835657361717</v>
      </c>
      <c r="Q73">
        <v>11.740763932373198</v>
      </c>
      <c r="R73">
        <v>18.434240066106536</v>
      </c>
      <c r="S73">
        <v>11.501579454435749</v>
      </c>
      <c r="T73">
        <v>0</v>
      </c>
      <c r="U73">
        <v>52.045101394735831</v>
      </c>
      <c r="V73">
        <v>5.9295738139041658</v>
      </c>
      <c r="W73">
        <v>15.36174103160794</v>
      </c>
      <c r="X73">
        <v>65.148698326103798</v>
      </c>
      <c r="Y73">
        <v>0</v>
      </c>
      <c r="Z73">
        <v>2.8943500012523482</v>
      </c>
      <c r="AA73">
        <v>6.1753023418910464</v>
      </c>
      <c r="AB73">
        <v>1.4906794399916508</v>
      </c>
      <c r="AC73">
        <v>0</v>
      </c>
      <c r="AD73">
        <v>4.0724990983093301</v>
      </c>
      <c r="AE73">
        <v>0</v>
      </c>
      <c r="AF73">
        <v>5.686335168127739</v>
      </c>
      <c r="AG73">
        <v>29.185633587351283</v>
      </c>
      <c r="AH73">
        <v>25.357413151116674</v>
      </c>
      <c r="AI73">
        <v>0</v>
      </c>
      <c r="AJ73">
        <v>0</v>
      </c>
      <c r="AK73">
        <v>11.458113729284072</v>
      </c>
      <c r="AL73">
        <v>0</v>
      </c>
      <c r="AM73">
        <v>7.0541290970569825</v>
      </c>
      <c r="AN73">
        <v>0</v>
      </c>
      <c r="AO73">
        <v>0</v>
      </c>
      <c r="AP73">
        <v>0</v>
      </c>
      <c r="AQ73">
        <v>28.494407516593618</v>
      </c>
      <c r="AR73">
        <v>19.502350106449594</v>
      </c>
      <c r="AS73">
        <v>14.086818845335003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32.160640805231807</v>
      </c>
      <c r="BB73">
        <f t="shared" si="1"/>
        <v>737.23267989409396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256.98364537877154</v>
      </c>
      <c r="L74">
        <v>6.3243166981575412</v>
      </c>
      <c r="M74">
        <v>63.117490233866775</v>
      </c>
      <c r="N74">
        <v>51.512225458161055</v>
      </c>
      <c r="O74">
        <v>36.35107717098073</v>
      </c>
      <c r="P74">
        <v>19.484835657361717</v>
      </c>
      <c r="Q74">
        <v>9.5276582928571241</v>
      </c>
      <c r="R74">
        <v>18.434240066106536</v>
      </c>
      <c r="S74">
        <v>11.501579454435749</v>
      </c>
      <c r="T74">
        <v>0</v>
      </c>
      <c r="U74">
        <v>52.045101394735831</v>
      </c>
      <c r="V74">
        <v>5.9295738139041658</v>
      </c>
      <c r="W74">
        <v>15.36174103160794</v>
      </c>
      <c r="X74">
        <v>65.148698326103798</v>
      </c>
      <c r="Y74">
        <v>0</v>
      </c>
      <c r="Z74">
        <v>2.8943500012523482</v>
      </c>
      <c r="AA74">
        <v>7.849960666249217</v>
      </c>
      <c r="AB74">
        <v>5.8434630658526396</v>
      </c>
      <c r="AC74">
        <v>0.68295550626174073</v>
      </c>
      <c r="AD74">
        <v>4.0724990983093301</v>
      </c>
      <c r="AE74">
        <v>0</v>
      </c>
      <c r="AF74">
        <v>11.372670336255478</v>
      </c>
      <c r="AG74">
        <v>29.185633587351283</v>
      </c>
      <c r="AH74">
        <v>31.316405111458984</v>
      </c>
      <c r="AI74">
        <v>0</v>
      </c>
      <c r="AJ74">
        <v>0</v>
      </c>
      <c r="AK74">
        <v>11.458113729284072</v>
      </c>
      <c r="AL74">
        <v>0</v>
      </c>
      <c r="AM74">
        <v>7.0541290970569825</v>
      </c>
      <c r="AN74">
        <v>0</v>
      </c>
      <c r="AO74">
        <v>0</v>
      </c>
      <c r="AP74">
        <v>0</v>
      </c>
      <c r="AQ74">
        <v>28.494407516593618</v>
      </c>
      <c r="AR74">
        <v>19.502350106449594</v>
      </c>
      <c r="AS74">
        <v>14.086818845335003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32.835402277150976</v>
      </c>
      <c r="BB74">
        <f t="shared" si="1"/>
        <v>752.70053736760963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256.98364537877154</v>
      </c>
      <c r="L75">
        <v>6.3243166981575412</v>
      </c>
      <c r="M75">
        <v>63.117490233866775</v>
      </c>
      <c r="N75">
        <v>51.512225458161055</v>
      </c>
      <c r="O75">
        <v>36.35107717098073</v>
      </c>
      <c r="P75">
        <v>19.484835657361717</v>
      </c>
      <c r="Q75">
        <v>9.5276582928571241</v>
      </c>
      <c r="R75">
        <v>18.434240066106536</v>
      </c>
      <c r="S75">
        <v>11.501579454435749</v>
      </c>
      <c r="T75">
        <v>0</v>
      </c>
      <c r="U75">
        <v>52.045101394735831</v>
      </c>
      <c r="V75">
        <v>5.9295738139041658</v>
      </c>
      <c r="W75">
        <v>15.36174103160794</v>
      </c>
      <c r="X75">
        <v>65.148698326103798</v>
      </c>
      <c r="Y75">
        <v>0</v>
      </c>
      <c r="Z75">
        <v>4.8579223544145274</v>
      </c>
      <c r="AA75">
        <v>11.164388829054477</v>
      </c>
      <c r="AB75">
        <v>11.782329262680022</v>
      </c>
      <c r="AC75">
        <v>5.9758592243790432</v>
      </c>
      <c r="AD75">
        <v>6.6104339621164678</v>
      </c>
      <c r="AE75">
        <v>0</v>
      </c>
      <c r="AF75">
        <v>17.336387828637029</v>
      </c>
      <c r="AG75">
        <v>29.185633587351283</v>
      </c>
      <c r="AH75">
        <v>41.755206815278648</v>
      </c>
      <c r="AI75">
        <v>0</v>
      </c>
      <c r="AJ75">
        <v>0</v>
      </c>
      <c r="AK75">
        <v>11.458113729284072</v>
      </c>
      <c r="AL75">
        <v>0</v>
      </c>
      <c r="AM75">
        <v>7.0541290970569825</v>
      </c>
      <c r="AN75">
        <v>0</v>
      </c>
      <c r="AO75">
        <v>0</v>
      </c>
      <c r="AP75">
        <v>0</v>
      </c>
      <c r="AQ75">
        <v>28.494407516593618</v>
      </c>
      <c r="AR75">
        <v>19.502350106449594</v>
      </c>
      <c r="AS75">
        <v>13.069754118973073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34.274708355309528</v>
      </c>
      <c r="BB75">
        <f t="shared" si="1"/>
        <v>785.69439105400966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256.98364537877154</v>
      </c>
      <c r="L76">
        <v>6.3243166981575412</v>
      </c>
      <c r="M76">
        <v>63.117490233866775</v>
      </c>
      <c r="N76">
        <v>51.512225458161055</v>
      </c>
      <c r="O76">
        <v>36.35107717098073</v>
      </c>
      <c r="P76">
        <v>19.484835657361717</v>
      </c>
      <c r="Q76">
        <v>9.5276582928571241</v>
      </c>
      <c r="R76">
        <v>18.434240066106536</v>
      </c>
      <c r="S76">
        <v>11.501579454435749</v>
      </c>
      <c r="T76">
        <v>0</v>
      </c>
      <c r="U76">
        <v>52.045101394735831</v>
      </c>
      <c r="V76">
        <v>5.9295738139041658</v>
      </c>
      <c r="W76">
        <v>15.36174103160794</v>
      </c>
      <c r="X76">
        <v>65.148698326103798</v>
      </c>
      <c r="Y76">
        <v>0</v>
      </c>
      <c r="Z76">
        <v>5.7887004608641206</v>
      </c>
      <c r="AA76">
        <v>12.409218311834691</v>
      </c>
      <c r="AB76">
        <v>17.673494116990188</v>
      </c>
      <c r="AC76">
        <v>8.6593051728240447</v>
      </c>
      <c r="AD76">
        <v>12.217497743164266</v>
      </c>
      <c r="AE76">
        <v>0</v>
      </c>
      <c r="AF76">
        <v>24.687016942287624</v>
      </c>
      <c r="AG76">
        <v>29.185633587351283</v>
      </c>
      <c r="AH76">
        <v>41.755206815278648</v>
      </c>
      <c r="AI76">
        <v>0</v>
      </c>
      <c r="AJ76">
        <v>0</v>
      </c>
      <c r="AK76">
        <v>11.458113729284072</v>
      </c>
      <c r="AL76">
        <v>0</v>
      </c>
      <c r="AM76">
        <v>7.0541290970569825</v>
      </c>
      <c r="AN76">
        <v>0</v>
      </c>
      <c r="AO76">
        <v>0</v>
      </c>
      <c r="AP76">
        <v>0.11314556543519098</v>
      </c>
      <c r="AQ76">
        <v>28.494407516593618</v>
      </c>
      <c r="AR76">
        <v>19.502350106449594</v>
      </c>
      <c r="AS76">
        <v>13.069754118973073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35.270428531728086</v>
      </c>
      <c r="BB76">
        <f t="shared" si="1"/>
        <v>808.51972772970964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256.98364537877154</v>
      </c>
      <c r="L77">
        <v>6.3243166981575412</v>
      </c>
      <c r="M77">
        <v>63.117490233866775</v>
      </c>
      <c r="N77">
        <v>51.512225458161055</v>
      </c>
      <c r="O77">
        <v>36.35107717098073</v>
      </c>
      <c r="P77">
        <v>19.484835657361717</v>
      </c>
      <c r="Q77">
        <v>9.5276582928571241</v>
      </c>
      <c r="R77">
        <v>18.434240066106536</v>
      </c>
      <c r="S77">
        <v>11.501579454435749</v>
      </c>
      <c r="T77">
        <v>0</v>
      </c>
      <c r="U77">
        <v>52.045101394735831</v>
      </c>
      <c r="V77">
        <v>5.9295738139041658</v>
      </c>
      <c r="W77">
        <v>15.36174103160794</v>
      </c>
      <c r="X77">
        <v>65.148698326103798</v>
      </c>
      <c r="Y77">
        <v>0</v>
      </c>
      <c r="Z77">
        <v>5.7887004608641206</v>
      </c>
      <c r="AA77">
        <v>12.409218311834691</v>
      </c>
      <c r="AB77">
        <v>17.673494116990188</v>
      </c>
      <c r="AC77">
        <v>8.6593051728240447</v>
      </c>
      <c r="AD77">
        <v>12.217497743164266</v>
      </c>
      <c r="AE77">
        <v>0</v>
      </c>
      <c r="AF77">
        <v>24.687016942287624</v>
      </c>
      <c r="AG77">
        <v>29.185633587351283</v>
      </c>
      <c r="AH77">
        <v>52.194008967960755</v>
      </c>
      <c r="AI77">
        <v>0</v>
      </c>
      <c r="AJ77">
        <v>0</v>
      </c>
      <c r="AK77">
        <v>11.458113729284072</v>
      </c>
      <c r="AL77">
        <v>0</v>
      </c>
      <c r="AM77">
        <v>7.0541290970569825</v>
      </c>
      <c r="AN77">
        <v>0</v>
      </c>
      <c r="AO77">
        <v>0</v>
      </c>
      <c r="AP77">
        <v>0</v>
      </c>
      <c r="AQ77">
        <v>28.494407516593618</v>
      </c>
      <c r="AR77">
        <v>19.502350106449594</v>
      </c>
      <c r="AS77">
        <v>13.069754118973073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35.702040977075001</v>
      </c>
      <c r="BB77">
        <f t="shared" si="1"/>
        <v>818.4137718716097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256.98364537877154</v>
      </c>
      <c r="L78">
        <v>6.3243166981575412</v>
      </c>
      <c r="M78">
        <v>63.117490233866775</v>
      </c>
      <c r="N78">
        <v>51.512225458161055</v>
      </c>
      <c r="O78">
        <v>36.35107717098073</v>
      </c>
      <c r="P78">
        <v>19.484835657361717</v>
      </c>
      <c r="Q78">
        <v>9.5276582928571241</v>
      </c>
      <c r="R78">
        <v>18.434240066106536</v>
      </c>
      <c r="S78">
        <v>11.501579454435749</v>
      </c>
      <c r="T78">
        <v>0</v>
      </c>
      <c r="U78">
        <v>52.045101394735831</v>
      </c>
      <c r="V78">
        <v>5.9295738139041658</v>
      </c>
      <c r="W78">
        <v>15.36174103160794</v>
      </c>
      <c r="X78">
        <v>65.148698326103798</v>
      </c>
      <c r="Y78">
        <v>0</v>
      </c>
      <c r="Z78">
        <v>5.7887004608641206</v>
      </c>
      <c r="AA78">
        <v>12.409218311834691</v>
      </c>
      <c r="AB78">
        <v>17.673494116990188</v>
      </c>
      <c r="AC78">
        <v>8.6593051728240447</v>
      </c>
      <c r="AD78">
        <v>12.217497743164266</v>
      </c>
      <c r="AE78">
        <v>0</v>
      </c>
      <c r="AF78">
        <v>24.687016942287624</v>
      </c>
      <c r="AG78">
        <v>29.185633587351283</v>
      </c>
      <c r="AH78">
        <v>52.194008967960755</v>
      </c>
      <c r="AI78">
        <v>0</v>
      </c>
      <c r="AJ78">
        <v>0</v>
      </c>
      <c r="AK78">
        <v>11.458113729284072</v>
      </c>
      <c r="AL78">
        <v>0</v>
      </c>
      <c r="AM78">
        <v>7.0541290970569825</v>
      </c>
      <c r="AN78">
        <v>0</v>
      </c>
      <c r="AO78">
        <v>0</v>
      </c>
      <c r="AP78">
        <v>0</v>
      </c>
      <c r="AQ78">
        <v>28.494407516593618</v>
      </c>
      <c r="AR78">
        <v>19.502350106449594</v>
      </c>
      <c r="AS78">
        <v>13.069754118973073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35.702040977075001</v>
      </c>
      <c r="BB78">
        <f t="shared" si="1"/>
        <v>818.4137718716097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256.98364537877154</v>
      </c>
      <c r="L79">
        <v>6.3243166981575412</v>
      </c>
      <c r="M79">
        <v>63.117490233866775</v>
      </c>
      <c r="N79">
        <v>51.512225458161055</v>
      </c>
      <c r="O79">
        <v>36.35107717098073</v>
      </c>
      <c r="P79">
        <v>19.484835657361717</v>
      </c>
      <c r="Q79">
        <v>9.5276582928571241</v>
      </c>
      <c r="R79">
        <v>18.434240066106536</v>
      </c>
      <c r="S79">
        <v>11.501579454435749</v>
      </c>
      <c r="T79">
        <v>0</v>
      </c>
      <c r="U79">
        <v>52.045101394735831</v>
      </c>
      <c r="V79">
        <v>5.9295738139041658</v>
      </c>
      <c r="W79">
        <v>15.36174103160794</v>
      </c>
      <c r="X79">
        <v>65.148698326103798</v>
      </c>
      <c r="Y79">
        <v>0</v>
      </c>
      <c r="Z79">
        <v>5.7887004608641206</v>
      </c>
      <c r="AA79">
        <v>12.409218311834691</v>
      </c>
      <c r="AB79">
        <v>17.673494116990188</v>
      </c>
      <c r="AC79">
        <v>8.6593051728240447</v>
      </c>
      <c r="AD79">
        <v>12.217497743164266</v>
      </c>
      <c r="AE79">
        <v>0</v>
      </c>
      <c r="AF79">
        <v>24.687016942287624</v>
      </c>
      <c r="AG79">
        <v>29.185633587351283</v>
      </c>
      <c r="AH79">
        <v>52.194008967960755</v>
      </c>
      <c r="AI79">
        <v>0</v>
      </c>
      <c r="AJ79">
        <v>0</v>
      </c>
      <c r="AK79">
        <v>11.458113729284072</v>
      </c>
      <c r="AL79">
        <v>0</v>
      </c>
      <c r="AM79">
        <v>7.0541290970569825</v>
      </c>
      <c r="AN79">
        <v>0</v>
      </c>
      <c r="AO79">
        <v>0</v>
      </c>
      <c r="AP79">
        <v>0</v>
      </c>
      <c r="AQ79">
        <v>28.494407516593618</v>
      </c>
      <c r="AR79">
        <v>19.502350106449594</v>
      </c>
      <c r="AS79">
        <v>13.069754118973073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35.702040977075001</v>
      </c>
      <c r="BB79">
        <f t="shared" si="1"/>
        <v>818.4137718716097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256.98364537877154</v>
      </c>
      <c r="L80">
        <v>6.3243166981575412</v>
      </c>
      <c r="M80">
        <v>63.117490233866775</v>
      </c>
      <c r="N80">
        <v>51.512225458161055</v>
      </c>
      <c r="O80">
        <v>36.35107717098073</v>
      </c>
      <c r="P80">
        <v>19.484835657361717</v>
      </c>
      <c r="Q80">
        <v>9.5276582928571241</v>
      </c>
      <c r="R80">
        <v>18.434240066106536</v>
      </c>
      <c r="S80">
        <v>11.501579454435749</v>
      </c>
      <c r="T80">
        <v>0</v>
      </c>
      <c r="U80">
        <v>52.045101394735831</v>
      </c>
      <c r="V80">
        <v>5.9295738139041658</v>
      </c>
      <c r="W80">
        <v>15.36174103160794</v>
      </c>
      <c r="X80">
        <v>65.148698326103798</v>
      </c>
      <c r="Y80">
        <v>0</v>
      </c>
      <c r="Z80">
        <v>5.7887004608641206</v>
      </c>
      <c r="AA80">
        <v>12.385494086412022</v>
      </c>
      <c r="AB80">
        <v>17.673494116990188</v>
      </c>
      <c r="AC80">
        <v>8.6593051728240447</v>
      </c>
      <c r="AD80">
        <v>8.144998644854935</v>
      </c>
      <c r="AE80">
        <v>0</v>
      </c>
      <c r="AF80">
        <v>24.687016942287624</v>
      </c>
      <c r="AG80">
        <v>29.185633587351283</v>
      </c>
      <c r="AH80">
        <v>52.194008967960755</v>
      </c>
      <c r="AI80">
        <v>0</v>
      </c>
      <c r="AJ80">
        <v>0</v>
      </c>
      <c r="AK80">
        <v>11.458113729284072</v>
      </c>
      <c r="AL80">
        <v>0</v>
      </c>
      <c r="AM80">
        <v>7.0541290970569825</v>
      </c>
      <c r="AN80">
        <v>0</v>
      </c>
      <c r="AO80">
        <v>0</v>
      </c>
      <c r="AP80">
        <v>0.11314556543519098</v>
      </c>
      <c r="AQ80">
        <v>28.494407516593618</v>
      </c>
      <c r="AR80">
        <v>19.502350106449594</v>
      </c>
      <c r="AS80">
        <v>13.069754118973073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35.535548326778184</v>
      </c>
      <c r="BB80">
        <f t="shared" si="1"/>
        <v>814.59718676360956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256.98364537877154</v>
      </c>
      <c r="L81">
        <v>6.3243166981575412</v>
      </c>
      <c r="M81">
        <v>63.117490233866775</v>
      </c>
      <c r="N81">
        <v>51.512225458161055</v>
      </c>
      <c r="O81">
        <v>36.35107717098073</v>
      </c>
      <c r="P81">
        <v>19.484835657361717</v>
      </c>
      <c r="Q81">
        <v>9.5276582928571241</v>
      </c>
      <c r="R81">
        <v>18.434240066106536</v>
      </c>
      <c r="S81">
        <v>11.501579454435749</v>
      </c>
      <c r="T81">
        <v>0</v>
      </c>
      <c r="U81">
        <v>52.045101394735831</v>
      </c>
      <c r="V81">
        <v>6.2929921748763276</v>
      </c>
      <c r="W81">
        <v>15.36174103160794</v>
      </c>
      <c r="X81">
        <v>65.148698326103798</v>
      </c>
      <c r="Y81">
        <v>0</v>
      </c>
      <c r="Z81">
        <v>5.7887004608641206</v>
      </c>
      <c r="AA81">
        <v>6.1753023418910464</v>
      </c>
      <c r="AB81">
        <v>11.782329262680022</v>
      </c>
      <c r="AC81">
        <v>8.6593051728240447</v>
      </c>
      <c r="AD81">
        <v>4.0724990983093301</v>
      </c>
      <c r="AE81">
        <v>0</v>
      </c>
      <c r="AF81">
        <v>17.752461669171364</v>
      </c>
      <c r="AG81">
        <v>29.185633587351283</v>
      </c>
      <c r="AH81">
        <v>33.809884500730533</v>
      </c>
      <c r="AI81">
        <v>0</v>
      </c>
      <c r="AJ81">
        <v>0</v>
      </c>
      <c r="AK81">
        <v>11.458113729284072</v>
      </c>
      <c r="AL81">
        <v>0</v>
      </c>
      <c r="AM81">
        <v>7.0541290970569825</v>
      </c>
      <c r="AN81">
        <v>0</v>
      </c>
      <c r="AO81">
        <v>0</v>
      </c>
      <c r="AP81">
        <v>0.11314556543519098</v>
      </c>
      <c r="AQ81">
        <v>17.390952924650389</v>
      </c>
      <c r="AR81">
        <v>19.502350106449594</v>
      </c>
      <c r="AS81">
        <v>13.069754118973073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33.352226812300358</v>
      </c>
      <c r="BB81">
        <f t="shared" si="1"/>
        <v>764.54793616139307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256.98364537877154</v>
      </c>
      <c r="L82">
        <v>6.3243166981575412</v>
      </c>
      <c r="M82">
        <v>63.117490233866775</v>
      </c>
      <c r="N82">
        <v>51.512225458161055</v>
      </c>
      <c r="O82">
        <v>36.35107717098073</v>
      </c>
      <c r="P82">
        <v>19.484835657361717</v>
      </c>
      <c r="Q82">
        <v>9.5276582928571241</v>
      </c>
      <c r="R82">
        <v>18.434240066106536</v>
      </c>
      <c r="S82">
        <v>11.501579454435749</v>
      </c>
      <c r="T82">
        <v>0</v>
      </c>
      <c r="U82">
        <v>52.045101394735831</v>
      </c>
      <c r="V82">
        <v>6.2929921748763276</v>
      </c>
      <c r="W82">
        <v>15.36174103160794</v>
      </c>
      <c r="X82">
        <v>65.148698326103798</v>
      </c>
      <c r="Y82">
        <v>0</v>
      </c>
      <c r="Z82">
        <v>2.8943500012523482</v>
      </c>
      <c r="AA82">
        <v>1.6746583243581716</v>
      </c>
      <c r="AB82">
        <v>5.8434630658526396</v>
      </c>
      <c r="AC82">
        <v>4.3253839773533711</v>
      </c>
      <c r="AD82">
        <v>2.9510867903360474</v>
      </c>
      <c r="AE82">
        <v>0</v>
      </c>
      <c r="AF82">
        <v>17.752461669171364</v>
      </c>
      <c r="AG82">
        <v>29.185633587351283</v>
      </c>
      <c r="AH82">
        <v>25.357413151116674</v>
      </c>
      <c r="AI82">
        <v>0</v>
      </c>
      <c r="AJ82">
        <v>0</v>
      </c>
      <c r="AK82">
        <v>11.458113729284072</v>
      </c>
      <c r="AL82">
        <v>0</v>
      </c>
      <c r="AM82">
        <v>7.0541290970569825</v>
      </c>
      <c r="AN82">
        <v>0</v>
      </c>
      <c r="AO82">
        <v>0</v>
      </c>
      <c r="AP82">
        <v>0.11314556543519098</v>
      </c>
      <c r="AQ82">
        <v>9.4981358388645383</v>
      </c>
      <c r="AR82">
        <v>19.502350106449594</v>
      </c>
      <c r="AS82">
        <v>13.069754118973073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31.883605439084675</v>
      </c>
      <c r="BB82">
        <f t="shared" si="1"/>
        <v>730.88207492179299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256.98364537877154</v>
      </c>
      <c r="L83">
        <v>6.3243166981575412</v>
      </c>
      <c r="M83">
        <v>63.117490233866775</v>
      </c>
      <c r="N83">
        <v>51.512225458161055</v>
      </c>
      <c r="O83">
        <v>36.35107717098073</v>
      </c>
      <c r="P83">
        <v>19.484835657361717</v>
      </c>
      <c r="Q83">
        <v>9.5276582928571241</v>
      </c>
      <c r="R83">
        <v>18.434240066106536</v>
      </c>
      <c r="S83">
        <v>11.501579454435749</v>
      </c>
      <c r="T83">
        <v>0</v>
      </c>
      <c r="U83">
        <v>52.045101394735831</v>
      </c>
      <c r="V83">
        <v>6.2929921748763276</v>
      </c>
      <c r="W83">
        <v>15.36174103160794</v>
      </c>
      <c r="X83">
        <v>65.148698326103798</v>
      </c>
      <c r="Y83">
        <v>0</v>
      </c>
      <c r="Z83">
        <v>2.8943500012523482</v>
      </c>
      <c r="AA83">
        <v>0</v>
      </c>
      <c r="AB83">
        <v>5.8434630658526396</v>
      </c>
      <c r="AC83">
        <v>4.3253839773533711</v>
      </c>
      <c r="AD83">
        <v>0</v>
      </c>
      <c r="AE83">
        <v>0</v>
      </c>
      <c r="AF83">
        <v>17.752461669171364</v>
      </c>
      <c r="AG83">
        <v>29.185633587351283</v>
      </c>
      <c r="AH83">
        <v>16.904942250365266</v>
      </c>
      <c r="AI83">
        <v>0</v>
      </c>
      <c r="AJ83">
        <v>0</v>
      </c>
      <c r="AK83">
        <v>11.458113729284072</v>
      </c>
      <c r="AL83">
        <v>0</v>
      </c>
      <c r="AM83">
        <v>7.0541290970569825</v>
      </c>
      <c r="AN83">
        <v>0</v>
      </c>
      <c r="AO83">
        <v>0</v>
      </c>
      <c r="AP83">
        <v>0.11314556543519098</v>
      </c>
      <c r="AQ83">
        <v>0</v>
      </c>
      <c r="AR83">
        <v>19.502350106449594</v>
      </c>
      <c r="AS83">
        <v>13.069754118973073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30.939913931574509</v>
      </c>
      <c r="BB83">
        <f t="shared" si="1"/>
        <v>709.24941457499301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256.98364537877154</v>
      </c>
      <c r="L84">
        <v>6.3243166981575412</v>
      </c>
      <c r="M84">
        <v>63.117490233866775</v>
      </c>
      <c r="N84">
        <v>51.512225458161055</v>
      </c>
      <c r="O84">
        <v>36.35107717098073</v>
      </c>
      <c r="P84">
        <v>19.484835657361717</v>
      </c>
      <c r="Q84">
        <v>9.5276582928571241</v>
      </c>
      <c r="R84">
        <v>18.434240066106536</v>
      </c>
      <c r="S84">
        <v>11.501579454435749</v>
      </c>
      <c r="T84">
        <v>0</v>
      </c>
      <c r="U84">
        <v>52.045101394735831</v>
      </c>
      <c r="V84">
        <v>6.2929921748763276</v>
      </c>
      <c r="W84">
        <v>15.36174103160794</v>
      </c>
      <c r="X84">
        <v>65.148698326103798</v>
      </c>
      <c r="Y84">
        <v>0</v>
      </c>
      <c r="Z84">
        <v>2.8943500012523482</v>
      </c>
      <c r="AA84">
        <v>0</v>
      </c>
      <c r="AB84">
        <v>5.8434630658526396</v>
      </c>
      <c r="AC84">
        <v>4.3253839773533711</v>
      </c>
      <c r="AD84">
        <v>0</v>
      </c>
      <c r="AE84">
        <v>0</v>
      </c>
      <c r="AF84">
        <v>17.752461669171364</v>
      </c>
      <c r="AG84">
        <v>29.185633587351283</v>
      </c>
      <c r="AH84">
        <v>13.354904391254435</v>
      </c>
      <c r="AI84">
        <v>0</v>
      </c>
      <c r="AJ84">
        <v>0</v>
      </c>
      <c r="AK84">
        <v>11.458113729284072</v>
      </c>
      <c r="AL84">
        <v>0</v>
      </c>
      <c r="AM84">
        <v>7.0541290970569825</v>
      </c>
      <c r="AN84">
        <v>0</v>
      </c>
      <c r="AO84">
        <v>0</v>
      </c>
      <c r="AP84">
        <v>0.11314556543519098</v>
      </c>
      <c r="AQ84">
        <v>0</v>
      </c>
      <c r="AR84">
        <v>19.502350106449594</v>
      </c>
      <c r="AS84">
        <v>13.069754118973073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30.791522349063683</v>
      </c>
      <c r="BB84">
        <f t="shared" si="1"/>
        <v>705.84776829839302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256.98364537877154</v>
      </c>
      <c r="L85">
        <v>6.3243166981575412</v>
      </c>
      <c r="M85">
        <v>63.117490233866775</v>
      </c>
      <c r="N85">
        <v>51.512225458161055</v>
      </c>
      <c r="O85">
        <v>36.35107717098073</v>
      </c>
      <c r="P85">
        <v>19.484835657361717</v>
      </c>
      <c r="Q85">
        <v>9.5276582928571241</v>
      </c>
      <c r="R85">
        <v>18.434240066106536</v>
      </c>
      <c r="S85">
        <v>11.501579454435749</v>
      </c>
      <c r="T85">
        <v>0</v>
      </c>
      <c r="U85">
        <v>52.045101394735831</v>
      </c>
      <c r="V85">
        <v>6.2929921748763276</v>
      </c>
      <c r="W85">
        <v>15.36174103160794</v>
      </c>
      <c r="X85">
        <v>65.148698326103798</v>
      </c>
      <c r="Y85">
        <v>0</v>
      </c>
      <c r="Z85">
        <v>0.48579223544145272</v>
      </c>
      <c r="AA85">
        <v>0</v>
      </c>
      <c r="AB85">
        <v>0</v>
      </c>
      <c r="AC85">
        <v>4.3253839773533711</v>
      </c>
      <c r="AD85">
        <v>0</v>
      </c>
      <c r="AE85">
        <v>0</v>
      </c>
      <c r="AF85">
        <v>17.752461669171364</v>
      </c>
      <c r="AG85">
        <v>29.185633587351283</v>
      </c>
      <c r="AH85">
        <v>8.4524709007514058</v>
      </c>
      <c r="AI85">
        <v>0</v>
      </c>
      <c r="AJ85">
        <v>0</v>
      </c>
      <c r="AK85">
        <v>11.458113729284072</v>
      </c>
      <c r="AL85">
        <v>0</v>
      </c>
      <c r="AM85">
        <v>7.0541290970569825</v>
      </c>
      <c r="AN85">
        <v>0</v>
      </c>
      <c r="AO85">
        <v>0</v>
      </c>
      <c r="AP85">
        <v>0.33943623794614908</v>
      </c>
      <c r="AQ85">
        <v>0</v>
      </c>
      <c r="AR85">
        <v>19.502350106449594</v>
      </c>
      <c r="AS85">
        <v>13.069754118973073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30.251125108508074</v>
      </c>
      <c r="BB85">
        <f t="shared" si="1"/>
        <v>693.46000188929315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256.98364537877154</v>
      </c>
      <c r="L86">
        <v>6.3243166981575412</v>
      </c>
      <c r="M86">
        <v>63.117490233866775</v>
      </c>
      <c r="N86">
        <v>51.512225458161055</v>
      </c>
      <c r="O86">
        <v>36.35107717098073</v>
      </c>
      <c r="P86">
        <v>19.484835657361717</v>
      </c>
      <c r="Q86">
        <v>9.5276582928571241</v>
      </c>
      <c r="R86">
        <v>18.434240066106536</v>
      </c>
      <c r="S86">
        <v>11.501579454435749</v>
      </c>
      <c r="T86">
        <v>0</v>
      </c>
      <c r="U86">
        <v>52.045101394735831</v>
      </c>
      <c r="V86">
        <v>6.2929921748763276</v>
      </c>
      <c r="W86">
        <v>15.36174103160794</v>
      </c>
      <c r="X86">
        <v>65.148698326103798</v>
      </c>
      <c r="Y86">
        <v>0</v>
      </c>
      <c r="Z86">
        <v>0.48579223544145272</v>
      </c>
      <c r="AA86">
        <v>0</v>
      </c>
      <c r="AB86">
        <v>0</v>
      </c>
      <c r="AC86">
        <v>4.3253839773533711</v>
      </c>
      <c r="AD86">
        <v>0</v>
      </c>
      <c r="AE86">
        <v>0</v>
      </c>
      <c r="AF86">
        <v>17.752461669171364</v>
      </c>
      <c r="AG86">
        <v>29.185633587351283</v>
      </c>
      <c r="AH86">
        <v>0</v>
      </c>
      <c r="AI86">
        <v>0</v>
      </c>
      <c r="AJ86">
        <v>0</v>
      </c>
      <c r="AK86">
        <v>11.458113729284072</v>
      </c>
      <c r="AL86">
        <v>0</v>
      </c>
      <c r="AM86">
        <v>7.0541290970569825</v>
      </c>
      <c r="AN86">
        <v>0</v>
      </c>
      <c r="AO86">
        <v>0</v>
      </c>
      <c r="AP86">
        <v>0.33943623794614908</v>
      </c>
      <c r="AQ86">
        <v>0</v>
      </c>
      <c r="AR86">
        <v>19.502350106449594</v>
      </c>
      <c r="AS86">
        <v>13.069754118973073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29.897811824856664</v>
      </c>
      <c r="BB86">
        <f t="shared" si="1"/>
        <v>685.36084427219305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256.98364537877154</v>
      </c>
      <c r="L87">
        <v>6.3243166981575412</v>
      </c>
      <c r="M87">
        <v>63.117490233866775</v>
      </c>
      <c r="N87">
        <v>51.512225458161055</v>
      </c>
      <c r="O87">
        <v>36.35107717098073</v>
      </c>
      <c r="P87">
        <v>19.484835657361717</v>
      </c>
      <c r="Q87">
        <v>9.3639599328358525</v>
      </c>
      <c r="R87">
        <v>18.434240066106536</v>
      </c>
      <c r="S87">
        <v>11.501579454435749</v>
      </c>
      <c r="T87">
        <v>0</v>
      </c>
      <c r="U87">
        <v>52.045101394735831</v>
      </c>
      <c r="V87">
        <v>6.2929921748763276</v>
      </c>
      <c r="W87">
        <v>15.36174103160794</v>
      </c>
      <c r="X87">
        <v>65.148698326103798</v>
      </c>
      <c r="Y87">
        <v>0</v>
      </c>
      <c r="Z87">
        <v>0.48579223544145272</v>
      </c>
      <c r="AA87">
        <v>0</v>
      </c>
      <c r="AB87">
        <v>0</v>
      </c>
      <c r="AC87">
        <v>4.3253839773533711</v>
      </c>
      <c r="AD87">
        <v>0</v>
      </c>
      <c r="AE87">
        <v>0</v>
      </c>
      <c r="AF87">
        <v>17.752461669171364</v>
      </c>
      <c r="AG87">
        <v>29.185633587351283</v>
      </c>
      <c r="AH87">
        <v>0</v>
      </c>
      <c r="AI87">
        <v>0</v>
      </c>
      <c r="AJ87">
        <v>0</v>
      </c>
      <c r="AK87">
        <v>11.458113729284072</v>
      </c>
      <c r="AL87">
        <v>0</v>
      </c>
      <c r="AM87">
        <v>7.0541290970569825</v>
      </c>
      <c r="AN87">
        <v>0</v>
      </c>
      <c r="AO87">
        <v>0</v>
      </c>
      <c r="AP87">
        <v>1.8668997670632437</v>
      </c>
      <c r="AQ87">
        <v>0</v>
      </c>
      <c r="AR87">
        <v>19.502350106449594</v>
      </c>
      <c r="AS87">
        <v>14.086818845335003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29.997330514486794</v>
      </c>
      <c r="BB87">
        <f t="shared" si="1"/>
        <v>687.64215547802075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256.98364537877154</v>
      </c>
      <c r="L88">
        <v>6.3243166981575412</v>
      </c>
      <c r="M88">
        <v>63.117490233866775</v>
      </c>
      <c r="N88">
        <v>51.512225458161055</v>
      </c>
      <c r="O88">
        <v>36.35107717098073</v>
      </c>
      <c r="P88">
        <v>19.484835657361717</v>
      </c>
      <c r="Q88">
        <v>9.3639599328358525</v>
      </c>
      <c r="R88">
        <v>18.434240066106536</v>
      </c>
      <c r="S88">
        <v>11.501579454435749</v>
      </c>
      <c r="T88">
        <v>0</v>
      </c>
      <c r="U88">
        <v>52.045101394735831</v>
      </c>
      <c r="V88">
        <v>6.2929921748763276</v>
      </c>
      <c r="W88">
        <v>15.36174103160794</v>
      </c>
      <c r="X88">
        <v>65.148698326103798</v>
      </c>
      <c r="Y88">
        <v>0</v>
      </c>
      <c r="Z88">
        <v>0.48579223544145272</v>
      </c>
      <c r="AA88">
        <v>0</v>
      </c>
      <c r="AB88">
        <v>0</v>
      </c>
      <c r="AC88">
        <v>4.3253839773533711</v>
      </c>
      <c r="AD88">
        <v>0</v>
      </c>
      <c r="AE88">
        <v>0</v>
      </c>
      <c r="AF88">
        <v>17.752461669171364</v>
      </c>
      <c r="AG88">
        <v>29.185633587351283</v>
      </c>
      <c r="AH88">
        <v>0</v>
      </c>
      <c r="AI88">
        <v>0</v>
      </c>
      <c r="AJ88">
        <v>0</v>
      </c>
      <c r="AK88">
        <v>11.458113729284072</v>
      </c>
      <c r="AL88">
        <v>0</v>
      </c>
      <c r="AM88">
        <v>7.0541290970569825</v>
      </c>
      <c r="AN88">
        <v>0</v>
      </c>
      <c r="AO88">
        <v>0</v>
      </c>
      <c r="AP88">
        <v>1.8668997670632437</v>
      </c>
      <c r="AQ88">
        <v>0</v>
      </c>
      <c r="AR88">
        <v>19.502350106449594</v>
      </c>
      <c r="AS88">
        <v>14.086818845335003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29.997330514486794</v>
      </c>
      <c r="BB88">
        <f t="shared" si="1"/>
        <v>687.64215547802075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256.98364537877154</v>
      </c>
      <c r="L89">
        <v>6.3243166981575412</v>
      </c>
      <c r="M89">
        <v>63.117490233866775</v>
      </c>
      <c r="N89">
        <v>51.512225458161055</v>
      </c>
      <c r="O89">
        <v>36.35107717098073</v>
      </c>
      <c r="P89">
        <v>19.491146115015038</v>
      </c>
      <c r="Q89">
        <v>9.3639599328358525</v>
      </c>
      <c r="R89">
        <v>18.434240066106536</v>
      </c>
      <c r="S89">
        <v>11.501579454435749</v>
      </c>
      <c r="T89">
        <v>0</v>
      </c>
      <c r="U89">
        <v>52.045101394735831</v>
      </c>
      <c r="V89">
        <v>6.2929921748763276</v>
      </c>
      <c r="W89">
        <v>15.36174103160794</v>
      </c>
      <c r="X89">
        <v>65.148698326103798</v>
      </c>
      <c r="Y89">
        <v>0</v>
      </c>
      <c r="Z89">
        <v>2.8943500012523482</v>
      </c>
      <c r="AA89">
        <v>6.1753023418910464</v>
      </c>
      <c r="AB89">
        <v>0</v>
      </c>
      <c r="AC89">
        <v>4.3253839773533711</v>
      </c>
      <c r="AD89">
        <v>0</v>
      </c>
      <c r="AE89">
        <v>0</v>
      </c>
      <c r="AF89">
        <v>17.752461669171364</v>
      </c>
      <c r="AG89">
        <v>29.185633587351283</v>
      </c>
      <c r="AH89">
        <v>0</v>
      </c>
      <c r="AI89">
        <v>0</v>
      </c>
      <c r="AJ89">
        <v>0</v>
      </c>
      <c r="AK89">
        <v>11.458113729284072</v>
      </c>
      <c r="AL89">
        <v>0</v>
      </c>
      <c r="AM89">
        <v>7.0541290970569825</v>
      </c>
      <c r="AN89">
        <v>0</v>
      </c>
      <c r="AO89">
        <v>0</v>
      </c>
      <c r="AP89">
        <v>1.8668997670632437</v>
      </c>
      <c r="AQ89">
        <v>0</v>
      </c>
      <c r="AR89">
        <v>17.552115095804631</v>
      </c>
      <c r="AS89">
        <v>14.086818845335003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30.274879820673689</v>
      </c>
      <c r="BB89">
        <f t="shared" si="1"/>
        <v>694.00454172654418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256.98364537877154</v>
      </c>
      <c r="L90">
        <v>6.3243166981575412</v>
      </c>
      <c r="M90">
        <v>63.117490233866775</v>
      </c>
      <c r="N90">
        <v>51.512225458161055</v>
      </c>
      <c r="O90">
        <v>36.35107717098073</v>
      </c>
      <c r="P90">
        <v>19.491146115015038</v>
      </c>
      <c r="Q90">
        <v>9.3639599328358525</v>
      </c>
      <c r="R90">
        <v>18.434240066106536</v>
      </c>
      <c r="S90">
        <v>11.501579454435749</v>
      </c>
      <c r="T90">
        <v>0</v>
      </c>
      <c r="U90">
        <v>52.045101394735831</v>
      </c>
      <c r="V90">
        <v>6.2929921748763276</v>
      </c>
      <c r="W90">
        <v>15.36174103160794</v>
      </c>
      <c r="X90">
        <v>65.148698326103798</v>
      </c>
      <c r="Y90">
        <v>0</v>
      </c>
      <c r="Z90">
        <v>2.8943500012523482</v>
      </c>
      <c r="AA90">
        <v>11.164388829054477</v>
      </c>
      <c r="AB90">
        <v>0</v>
      </c>
      <c r="AC90">
        <v>4.3253839773533711</v>
      </c>
      <c r="AD90">
        <v>0</v>
      </c>
      <c r="AE90">
        <v>0</v>
      </c>
      <c r="AF90">
        <v>17.752461669171364</v>
      </c>
      <c r="AG90">
        <v>29.185633587351283</v>
      </c>
      <c r="AH90">
        <v>0</v>
      </c>
      <c r="AI90">
        <v>0</v>
      </c>
      <c r="AJ90">
        <v>0</v>
      </c>
      <c r="AK90">
        <v>11.458113729284072</v>
      </c>
      <c r="AL90">
        <v>0</v>
      </c>
      <c r="AM90">
        <v>7.0541290970569825</v>
      </c>
      <c r="AN90">
        <v>0</v>
      </c>
      <c r="AO90">
        <v>0</v>
      </c>
      <c r="AP90">
        <v>1.8668997670632437</v>
      </c>
      <c r="AQ90">
        <v>0</v>
      </c>
      <c r="AR90">
        <v>17.552115095804631</v>
      </c>
      <c r="AS90">
        <v>14.086818845335003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30.48342363583712</v>
      </c>
      <c r="BB90">
        <f t="shared" si="1"/>
        <v>698.7850843985442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256.98364537877154</v>
      </c>
      <c r="L91">
        <v>6.3243166981575412</v>
      </c>
      <c r="M91">
        <v>63.117490233866775</v>
      </c>
      <c r="N91">
        <v>51.512225458161055</v>
      </c>
      <c r="O91">
        <v>36.35107717098073</v>
      </c>
      <c r="P91">
        <v>19.491146115015038</v>
      </c>
      <c r="Q91">
        <v>9.3639599328358525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6.2929921748763276</v>
      </c>
      <c r="W91">
        <v>15.36174103160794</v>
      </c>
      <c r="X91">
        <v>65.148698326103798</v>
      </c>
      <c r="Y91">
        <v>0</v>
      </c>
      <c r="Z91">
        <v>5.7887004608641206</v>
      </c>
      <c r="AA91">
        <v>12.409218311834691</v>
      </c>
      <c r="AB91">
        <v>0</v>
      </c>
      <c r="AC91">
        <v>4.3253839773533711</v>
      </c>
      <c r="AD91">
        <v>0</v>
      </c>
      <c r="AE91">
        <v>0</v>
      </c>
      <c r="AF91">
        <v>11.372670336255478</v>
      </c>
      <c r="AG91">
        <v>29.185633587351283</v>
      </c>
      <c r="AH91">
        <v>0</v>
      </c>
      <c r="AI91">
        <v>0</v>
      </c>
      <c r="AJ91">
        <v>0</v>
      </c>
      <c r="AK91">
        <v>11.458113729284072</v>
      </c>
      <c r="AL91">
        <v>0</v>
      </c>
      <c r="AM91">
        <v>4.7003729154664988</v>
      </c>
      <c r="AN91">
        <v>0</v>
      </c>
      <c r="AO91">
        <v>0</v>
      </c>
      <c r="AP91">
        <v>1.8668997670632437</v>
      </c>
      <c r="AQ91">
        <v>0</v>
      </c>
      <c r="AR91">
        <v>17.552115095804631</v>
      </c>
      <c r="AS91">
        <v>14.086818845335003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30.29168998558745</v>
      </c>
      <c r="BB91">
        <f t="shared" si="1"/>
        <v>694.38988861698374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256.98364537877154</v>
      </c>
      <c r="L92">
        <v>6.3243166981575412</v>
      </c>
      <c r="M92">
        <v>63.117490233866775</v>
      </c>
      <c r="N92">
        <v>51.512225458161055</v>
      </c>
      <c r="O92">
        <v>36.35107717098073</v>
      </c>
      <c r="P92">
        <v>19.491146115015038</v>
      </c>
      <c r="Q92">
        <v>9.3639599328358525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6.2929921748763276</v>
      </c>
      <c r="W92">
        <v>15.36174103160794</v>
      </c>
      <c r="X92">
        <v>65.148698326103798</v>
      </c>
      <c r="Y92">
        <v>0</v>
      </c>
      <c r="Z92">
        <v>5.7887004608641206</v>
      </c>
      <c r="AA92">
        <v>12.409218311834691</v>
      </c>
      <c r="AB92">
        <v>0</v>
      </c>
      <c r="AC92">
        <v>4.3253839773533711</v>
      </c>
      <c r="AD92">
        <v>0</v>
      </c>
      <c r="AE92">
        <v>0</v>
      </c>
      <c r="AF92">
        <v>11.372670336255478</v>
      </c>
      <c r="AG92">
        <v>29.185633587351283</v>
      </c>
      <c r="AH92">
        <v>0</v>
      </c>
      <c r="AI92">
        <v>0</v>
      </c>
      <c r="AJ92">
        <v>0</v>
      </c>
      <c r="AK92">
        <v>11.458113729284072</v>
      </c>
      <c r="AL92">
        <v>0</v>
      </c>
      <c r="AM92">
        <v>4.7003729154664988</v>
      </c>
      <c r="AN92">
        <v>0</v>
      </c>
      <c r="AO92">
        <v>0</v>
      </c>
      <c r="AP92">
        <v>1.8668997670632437</v>
      </c>
      <c r="AQ92">
        <v>0</v>
      </c>
      <c r="AR92">
        <v>17.552115095804631</v>
      </c>
      <c r="AS92">
        <v>14.086818845335003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30.291379071322734</v>
      </c>
      <c r="BB92">
        <f t="shared" si="1"/>
        <v>694.38276139094432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256.98364537877154</v>
      </c>
      <c r="L93">
        <v>6.3243166981575412</v>
      </c>
      <c r="M93">
        <v>63.117490233866775</v>
      </c>
      <c r="N93">
        <v>51.512225458161055</v>
      </c>
      <c r="O93">
        <v>36.35107717098073</v>
      </c>
      <c r="P93">
        <v>19.491146115015038</v>
      </c>
      <c r="Q93">
        <v>9.3639599328358525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6.2929921748763276</v>
      </c>
      <c r="W93">
        <v>15.36174103160794</v>
      </c>
      <c r="X93">
        <v>65.148698326103798</v>
      </c>
      <c r="Y93">
        <v>0</v>
      </c>
      <c r="Z93">
        <v>5.7887004608641206</v>
      </c>
      <c r="AA93">
        <v>12.409218311834691</v>
      </c>
      <c r="AB93">
        <v>0</v>
      </c>
      <c r="AC93">
        <v>4.3253839773533711</v>
      </c>
      <c r="AD93">
        <v>0</v>
      </c>
      <c r="AE93">
        <v>0</v>
      </c>
      <c r="AF93">
        <v>11.372670336255478</v>
      </c>
      <c r="AG93">
        <v>29.185633587351283</v>
      </c>
      <c r="AH93">
        <v>0</v>
      </c>
      <c r="AI93">
        <v>0</v>
      </c>
      <c r="AJ93">
        <v>0</v>
      </c>
      <c r="AK93">
        <v>11.458113729284072</v>
      </c>
      <c r="AL93">
        <v>0</v>
      </c>
      <c r="AM93">
        <v>4.7003729154664988</v>
      </c>
      <c r="AN93">
        <v>0</v>
      </c>
      <c r="AO93">
        <v>0</v>
      </c>
      <c r="AP93">
        <v>1.8668997670632437</v>
      </c>
      <c r="AQ93">
        <v>0</v>
      </c>
      <c r="AR93">
        <v>17.552115095804631</v>
      </c>
      <c r="AS93">
        <v>14.086818845335003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30.291379071322734</v>
      </c>
      <c r="BB93">
        <f t="shared" si="1"/>
        <v>694.38276139094432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256.98364537877154</v>
      </c>
      <c r="L94">
        <v>6.3243166981575412</v>
      </c>
      <c r="M94">
        <v>63.117490233866775</v>
      </c>
      <c r="N94">
        <v>51.512225458161055</v>
      </c>
      <c r="O94">
        <v>36.35107717098073</v>
      </c>
      <c r="P94">
        <v>19.491146115015038</v>
      </c>
      <c r="Q94">
        <v>9.3639599328358525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6.2929921748763276</v>
      </c>
      <c r="W94">
        <v>15.36174103160794</v>
      </c>
      <c r="X94">
        <v>65.148698326103798</v>
      </c>
      <c r="Y94">
        <v>0</v>
      </c>
      <c r="Z94">
        <v>5.7887004608641206</v>
      </c>
      <c r="AA94">
        <v>6.1753023418910464</v>
      </c>
      <c r="AB94">
        <v>0</v>
      </c>
      <c r="AC94">
        <v>4.3253839773533711</v>
      </c>
      <c r="AD94">
        <v>0</v>
      </c>
      <c r="AE94">
        <v>0</v>
      </c>
      <c r="AF94">
        <v>11.372670336255478</v>
      </c>
      <c r="AG94">
        <v>29.185633587351283</v>
      </c>
      <c r="AH94">
        <v>0</v>
      </c>
      <c r="AI94">
        <v>0</v>
      </c>
      <c r="AJ94">
        <v>0</v>
      </c>
      <c r="AK94">
        <v>11.458113729284072</v>
      </c>
      <c r="AL94">
        <v>0</v>
      </c>
      <c r="AM94">
        <v>4.7003729154664988</v>
      </c>
      <c r="AN94">
        <v>0</v>
      </c>
      <c r="AO94">
        <v>0</v>
      </c>
      <c r="AP94">
        <v>1.8668997670632437</v>
      </c>
      <c r="AQ94">
        <v>0</v>
      </c>
      <c r="AR94">
        <v>17.552115095804631</v>
      </c>
      <c r="AS94">
        <v>14.086818845335003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30.030801383779092</v>
      </c>
      <c r="BB94">
        <f t="shared" si="1"/>
        <v>688.40942310854427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256.98364537877154</v>
      </c>
      <c r="L95">
        <v>6.3243166981575412</v>
      </c>
      <c r="M95">
        <v>63.117490233866775</v>
      </c>
      <c r="N95">
        <v>51.512225458161055</v>
      </c>
      <c r="O95">
        <v>36.35107717098073</v>
      </c>
      <c r="P95">
        <v>19.491146115015038</v>
      </c>
      <c r="Q95">
        <v>9.3639599328358525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6.2929921748763276</v>
      </c>
      <c r="W95">
        <v>15.36174103160794</v>
      </c>
      <c r="X95">
        <v>65.148698326103798</v>
      </c>
      <c r="Y95">
        <v>0</v>
      </c>
      <c r="Z95">
        <v>0.48579223544145272</v>
      </c>
      <c r="AA95">
        <v>4.2913121853475262</v>
      </c>
      <c r="AB95">
        <v>0</v>
      </c>
      <c r="AC95">
        <v>4.3253839773533711</v>
      </c>
      <c r="AD95">
        <v>0</v>
      </c>
      <c r="AE95">
        <v>0</v>
      </c>
      <c r="AF95">
        <v>11.372670336255478</v>
      </c>
      <c r="AG95">
        <v>29.185633587351283</v>
      </c>
      <c r="AH95">
        <v>0</v>
      </c>
      <c r="AI95">
        <v>0</v>
      </c>
      <c r="AJ95">
        <v>0</v>
      </c>
      <c r="AK95">
        <v>11.458113729284072</v>
      </c>
      <c r="AL95">
        <v>0</v>
      </c>
      <c r="AM95">
        <v>4.7003729154664988</v>
      </c>
      <c r="AN95">
        <v>0</v>
      </c>
      <c r="AO95">
        <v>0</v>
      </c>
      <c r="AP95">
        <v>0</v>
      </c>
      <c r="AQ95">
        <v>0</v>
      </c>
      <c r="AR95">
        <v>17.552115095804631</v>
      </c>
      <c r="AS95">
        <v>14.086818845335003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29.65235262114966</v>
      </c>
      <c r="BB95">
        <f t="shared" si="1"/>
        <v>679.73407372214422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256.98364537877154</v>
      </c>
      <c r="L96">
        <v>6.3243166981575412</v>
      </c>
      <c r="M96">
        <v>63.117490233866775</v>
      </c>
      <c r="N96">
        <v>51.512225458161055</v>
      </c>
      <c r="O96">
        <v>36.35107717098073</v>
      </c>
      <c r="P96">
        <v>19.491146115015038</v>
      </c>
      <c r="Q96">
        <v>9.3653302117891641</v>
      </c>
      <c r="R96">
        <v>18.434240066106536</v>
      </c>
      <c r="S96">
        <v>11.50918307708783</v>
      </c>
      <c r="T96">
        <v>0</v>
      </c>
      <c r="U96">
        <v>52.045101394735831</v>
      </c>
      <c r="V96">
        <v>6.2929921748763276</v>
      </c>
      <c r="W96">
        <v>15.36174103160794</v>
      </c>
      <c r="X96">
        <v>65.148698326103798</v>
      </c>
      <c r="Y96">
        <v>0</v>
      </c>
      <c r="Z96">
        <v>0.48579223544145272</v>
      </c>
      <c r="AA96">
        <v>0</v>
      </c>
      <c r="AB96">
        <v>0</v>
      </c>
      <c r="AC96">
        <v>0.68295550626174073</v>
      </c>
      <c r="AD96">
        <v>0</v>
      </c>
      <c r="AE96">
        <v>0</v>
      </c>
      <c r="AF96">
        <v>11.372670336255478</v>
      </c>
      <c r="AG96">
        <v>29.185633587351283</v>
      </c>
      <c r="AH96">
        <v>0</v>
      </c>
      <c r="AI96">
        <v>0</v>
      </c>
      <c r="AJ96">
        <v>0</v>
      </c>
      <c r="AK96">
        <v>11.458113729284072</v>
      </c>
      <c r="AL96">
        <v>0</v>
      </c>
      <c r="AM96">
        <v>4.7003729154664988</v>
      </c>
      <c r="AN96">
        <v>0</v>
      </c>
      <c r="AO96">
        <v>0</v>
      </c>
      <c r="AP96">
        <v>0</v>
      </c>
      <c r="AQ96">
        <v>0</v>
      </c>
      <c r="AR96">
        <v>17.552115095804631</v>
      </c>
      <c r="AS96">
        <v>14.086818845335003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29.321097370797613</v>
      </c>
      <c r="BB96">
        <f t="shared" si="1"/>
        <v>672.14056221766248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256.98364537877154</v>
      </c>
      <c r="L97">
        <v>6.3243166981575412</v>
      </c>
      <c r="M97">
        <v>63.117490233866775</v>
      </c>
      <c r="N97">
        <v>51.512225458161055</v>
      </c>
      <c r="O97">
        <v>36.35107717098073</v>
      </c>
      <c r="P97">
        <v>19.484835657361717</v>
      </c>
      <c r="Q97">
        <v>9.3653302117891641</v>
      </c>
      <c r="R97">
        <v>18.434240066106536</v>
      </c>
      <c r="S97">
        <v>11.50918307708783</v>
      </c>
      <c r="T97">
        <v>0</v>
      </c>
      <c r="U97">
        <v>52.045101394735831</v>
      </c>
      <c r="V97">
        <v>6.2929921748763276</v>
      </c>
      <c r="W97">
        <v>15.36174103160794</v>
      </c>
      <c r="X97">
        <v>65.148698326103798</v>
      </c>
      <c r="Y97">
        <v>0</v>
      </c>
      <c r="Z97">
        <v>0.48579223544145272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11.372670336255478</v>
      </c>
      <c r="AG97">
        <v>29.185633587351283</v>
      </c>
      <c r="AH97">
        <v>0</v>
      </c>
      <c r="AI97">
        <v>0</v>
      </c>
      <c r="AJ97">
        <v>0</v>
      </c>
      <c r="AK97">
        <v>11.458113729284072</v>
      </c>
      <c r="AL97">
        <v>0</v>
      </c>
      <c r="AM97">
        <v>4.7003729154664988</v>
      </c>
      <c r="AN97">
        <v>0</v>
      </c>
      <c r="AO97">
        <v>0</v>
      </c>
      <c r="AP97">
        <v>0</v>
      </c>
      <c r="AQ97">
        <v>0</v>
      </c>
      <c r="AR97">
        <v>20.965026364433314</v>
      </c>
      <c r="AS97">
        <v>14.086818845335003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29.434945744534641</v>
      </c>
      <c r="BB97">
        <f t="shared" si="1"/>
        <v>674.75035914863918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256.98364537877154</v>
      </c>
      <c r="L98">
        <v>6.3243166981575412</v>
      </c>
      <c r="M98">
        <v>63.117490233866775</v>
      </c>
      <c r="N98">
        <v>51.512225458161055</v>
      </c>
      <c r="O98">
        <v>36.35107717098073</v>
      </c>
      <c r="P98">
        <v>19.484835657361717</v>
      </c>
      <c r="Q98">
        <v>9.3653302117891641</v>
      </c>
      <c r="R98">
        <v>18.434240066106536</v>
      </c>
      <c r="S98">
        <v>11.50918307708783</v>
      </c>
      <c r="T98">
        <v>0</v>
      </c>
      <c r="U98">
        <v>52.045101394735831</v>
      </c>
      <c r="V98">
        <v>6.2929921748763276</v>
      </c>
      <c r="W98">
        <v>15.36174103160794</v>
      </c>
      <c r="X98">
        <v>65.148698326103798</v>
      </c>
      <c r="Y98">
        <v>0</v>
      </c>
      <c r="Z98">
        <v>0.48579223544145272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5.8250266844082654</v>
      </c>
      <c r="AG98">
        <v>29.185633587351283</v>
      </c>
      <c r="AH98">
        <v>0</v>
      </c>
      <c r="AI98">
        <v>0</v>
      </c>
      <c r="AJ98">
        <v>0</v>
      </c>
      <c r="AK98">
        <v>11.458113729284072</v>
      </c>
      <c r="AL98">
        <v>0</v>
      </c>
      <c r="AM98">
        <v>4.7003729154664988</v>
      </c>
      <c r="AN98">
        <v>0</v>
      </c>
      <c r="AO98">
        <v>0</v>
      </c>
      <c r="AP98">
        <v>0</v>
      </c>
      <c r="AQ98">
        <v>0</v>
      </c>
      <c r="AR98">
        <v>20.965026364433314</v>
      </c>
      <c r="AS98">
        <v>14.086818845335003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29.203054239887425</v>
      </c>
      <c r="BB98">
        <f t="shared" si="1"/>
        <v>669.43460700143908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6.0607422863056524</v>
      </c>
      <c r="L99">
        <f t="shared" si="2"/>
        <v>0.15152551350984569</v>
      </c>
      <c r="M99">
        <f t="shared" si="2"/>
        <v>1.5148197656128046</v>
      </c>
      <c r="N99">
        <f t="shared" si="2"/>
        <v>1.2362934109958659</v>
      </c>
      <c r="O99">
        <f t="shared" si="2"/>
        <v>0.87242585210353729</v>
      </c>
      <c r="P99">
        <f t="shared" si="2"/>
        <v>0.46891537777599968</v>
      </c>
      <c r="Q99">
        <f t="shared" si="2"/>
        <v>0.22711262240300198</v>
      </c>
      <c r="R99">
        <f t="shared" si="2"/>
        <v>0.44242425346281833</v>
      </c>
      <c r="S99">
        <f t="shared" si="2"/>
        <v>0.2757090120197439</v>
      </c>
      <c r="T99">
        <f t="shared" si="2"/>
        <v>0</v>
      </c>
      <c r="U99">
        <f t="shared" si="2"/>
        <v>1.2490824334736605</v>
      </c>
      <c r="V99">
        <f t="shared" si="2"/>
        <v>0.14392427537703956</v>
      </c>
      <c r="W99">
        <f t="shared" si="2"/>
        <v>0.36731765721041088</v>
      </c>
      <c r="X99">
        <f t="shared" si="2"/>
        <v>1.563568759826492</v>
      </c>
      <c r="Y99">
        <f t="shared" si="2"/>
        <v>0</v>
      </c>
      <c r="Z99">
        <f t="shared" si="2"/>
        <v>6.4400504357545407E-2</v>
      </c>
      <c r="AA99">
        <f t="shared" si="2"/>
        <v>6.9773243641202243E-2</v>
      </c>
      <c r="AB99">
        <f t="shared" si="2"/>
        <v>7.5228623022959698E-2</v>
      </c>
      <c r="AC99">
        <f t="shared" si="2"/>
        <v>5.4852699377582963E-2</v>
      </c>
      <c r="AD99">
        <f t="shared" si="2"/>
        <v>4.5151622177128994E-2</v>
      </c>
      <c r="AE99">
        <f t="shared" si="2"/>
        <v>0</v>
      </c>
      <c r="AF99">
        <f t="shared" si="2"/>
        <v>0.21538728341144869</v>
      </c>
      <c r="AG99">
        <f t="shared" si="2"/>
        <v>0.70045520609643075</v>
      </c>
      <c r="AH99">
        <f t="shared" si="2"/>
        <v>0.28844057549167701</v>
      </c>
      <c r="AI99">
        <f t="shared" si="2"/>
        <v>1.4223923076158419E-2</v>
      </c>
      <c r="AJ99">
        <f t="shared" si="2"/>
        <v>0</v>
      </c>
      <c r="AK99">
        <f t="shared" si="2"/>
        <v>0.27499472950281756</v>
      </c>
      <c r="AL99">
        <f t="shared" si="2"/>
        <v>0</v>
      </c>
      <c r="AM99">
        <f t="shared" si="2"/>
        <v>8.8541338865476993E-2</v>
      </c>
      <c r="AN99">
        <f t="shared" si="2"/>
        <v>0</v>
      </c>
      <c r="AO99">
        <f t="shared" si="2"/>
        <v>0</v>
      </c>
      <c r="AP99">
        <f t="shared" si="2"/>
        <v>1.2898580365059477E-2</v>
      </c>
      <c r="AQ99">
        <f t="shared" si="2"/>
        <v>0.38581160219901889</v>
      </c>
      <c r="AR99">
        <f t="shared" si="2"/>
        <v>0.45001672870632353</v>
      </c>
      <c r="AS99">
        <f t="shared" si="2"/>
        <v>0.325972741164684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0.73735244398005251</v>
      </c>
      <c r="BB99">
        <f t="shared" si="1"/>
        <v>16.902658177552333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82.787654578398332</v>
      </c>
      <c r="L3">
        <v>43.800589409516832</v>
      </c>
      <c r="M3">
        <v>0</v>
      </c>
      <c r="N3">
        <v>29.784418852834616</v>
      </c>
      <c r="O3">
        <v>24.985494903051361</v>
      </c>
      <c r="P3">
        <v>49.417357353363904</v>
      </c>
      <c r="Q3">
        <v>5.5123780036040859</v>
      </c>
      <c r="R3">
        <v>10.658631762112222</v>
      </c>
      <c r="S3">
        <v>6.6483092575656118</v>
      </c>
      <c r="T3">
        <v>0</v>
      </c>
      <c r="U3">
        <v>277.33036383872269</v>
      </c>
      <c r="V3">
        <v>3.4345594802367434</v>
      </c>
      <c r="W3">
        <v>8.8914424992730723</v>
      </c>
      <c r="X3">
        <v>37.678116141819082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6.6249312892924221</v>
      </c>
      <c r="AL3">
        <v>0</v>
      </c>
      <c r="AM3">
        <v>0</v>
      </c>
      <c r="AN3">
        <v>0</v>
      </c>
      <c r="AO3">
        <v>0</v>
      </c>
      <c r="AP3">
        <v>0.45804322062199948</v>
      </c>
      <c r="AQ3">
        <v>0</v>
      </c>
      <c r="AR3">
        <v>10.15081337507827</v>
      </c>
      <c r="AS3">
        <v>8.3144111354623238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25.420728011077074</v>
      </c>
      <c r="BB3">
        <f>SUM(B3:AZ3)-BA3</f>
        <v>582.73065981373384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82.787654578398332</v>
      </c>
      <c r="L4">
        <v>43.800589409516832</v>
      </c>
      <c r="M4">
        <v>0</v>
      </c>
      <c r="N4">
        <v>29.784418852834616</v>
      </c>
      <c r="O4">
        <v>24.985494903051361</v>
      </c>
      <c r="P4">
        <v>49.417357353363904</v>
      </c>
      <c r="Q4">
        <v>5.5123780036040859</v>
      </c>
      <c r="R4">
        <v>10.658631762112222</v>
      </c>
      <c r="S4">
        <v>6.6484051453312567</v>
      </c>
      <c r="T4">
        <v>0</v>
      </c>
      <c r="U4">
        <v>277.33036383872269</v>
      </c>
      <c r="V4">
        <v>3.4345594802367434</v>
      </c>
      <c r="W4">
        <v>8.8914424992730723</v>
      </c>
      <c r="X4">
        <v>37.678116141819082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6.6249312892924221</v>
      </c>
      <c r="AL4">
        <v>0</v>
      </c>
      <c r="AM4">
        <v>0</v>
      </c>
      <c r="AN4">
        <v>0</v>
      </c>
      <c r="AO4">
        <v>0</v>
      </c>
      <c r="AP4">
        <v>0.45804322062199948</v>
      </c>
      <c r="AQ4">
        <v>0</v>
      </c>
      <c r="AR4">
        <v>13.393434314339384</v>
      </c>
      <c r="AS4">
        <v>8.3144111354623238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25.556273574446791</v>
      </c>
      <c r="BB4">
        <f t="shared" ref="BB4:BB67" si="0">SUM(B4:AZ4)-BA4</f>
        <v>585.837831077391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82.787654578398332</v>
      </c>
      <c r="L5">
        <v>43.800589409516832</v>
      </c>
      <c r="M5">
        <v>0</v>
      </c>
      <c r="N5">
        <v>29.784418852834616</v>
      </c>
      <c r="O5">
        <v>24.985494903051361</v>
      </c>
      <c r="P5">
        <v>49.048111316637289</v>
      </c>
      <c r="Q5">
        <v>5.5123780036040859</v>
      </c>
      <c r="R5">
        <v>10.657764794907095</v>
      </c>
      <c r="S5">
        <v>6.6483092575656118</v>
      </c>
      <c r="T5">
        <v>0</v>
      </c>
      <c r="U5">
        <v>277.33036383872269</v>
      </c>
      <c r="V5">
        <v>3.4345594802367434</v>
      </c>
      <c r="W5">
        <v>8.8914424992730723</v>
      </c>
      <c r="X5">
        <v>37.678116141819082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6.6249312892924221</v>
      </c>
      <c r="AL5">
        <v>0</v>
      </c>
      <c r="AM5">
        <v>0</v>
      </c>
      <c r="AN5">
        <v>0</v>
      </c>
      <c r="AO5">
        <v>0</v>
      </c>
      <c r="AP5">
        <v>0.45804322062199948</v>
      </c>
      <c r="AQ5">
        <v>0</v>
      </c>
      <c r="AR5">
        <v>13.393434314339384</v>
      </c>
      <c r="AS5">
        <v>8.3144111354623238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25.540798842773839</v>
      </c>
      <c r="BB5">
        <f t="shared" si="0"/>
        <v>585.48309691736654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82.788577594419692</v>
      </c>
      <c r="L6">
        <v>43.800670373245836</v>
      </c>
      <c r="M6">
        <v>0</v>
      </c>
      <c r="N6">
        <v>29.784418852834616</v>
      </c>
      <c r="O6">
        <v>24.985494903051361</v>
      </c>
      <c r="P6">
        <v>49.048111316637289</v>
      </c>
      <c r="Q6">
        <v>5.514526069714047</v>
      </c>
      <c r="R6">
        <v>10.657764794907095</v>
      </c>
      <c r="S6">
        <v>6.6743008995525148</v>
      </c>
      <c r="T6">
        <v>0</v>
      </c>
      <c r="U6">
        <v>277.33036383872269</v>
      </c>
      <c r="V6">
        <v>3.4345594802367434</v>
      </c>
      <c r="W6">
        <v>8.8914424992730723</v>
      </c>
      <c r="X6">
        <v>37.678116141819082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6.6249312892924221</v>
      </c>
      <c r="AL6">
        <v>0</v>
      </c>
      <c r="AM6">
        <v>0</v>
      </c>
      <c r="AN6">
        <v>0</v>
      </c>
      <c r="AO6">
        <v>0</v>
      </c>
      <c r="AP6">
        <v>0.45804322062199948</v>
      </c>
      <c r="AQ6">
        <v>0</v>
      </c>
      <c r="AR6">
        <v>13.393434314339384</v>
      </c>
      <c r="AS6">
        <v>8.3144111354623238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25.54201704892585</v>
      </c>
      <c r="BB6">
        <f t="shared" si="0"/>
        <v>585.51102239906174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82.788577594419692</v>
      </c>
      <c r="L7">
        <v>43.800670373245836</v>
      </c>
      <c r="M7">
        <v>0</v>
      </c>
      <c r="N7">
        <v>29.784418852834616</v>
      </c>
      <c r="O7">
        <v>24.985494903051361</v>
      </c>
      <c r="P7">
        <v>49.048111316637289</v>
      </c>
      <c r="Q7">
        <v>5.5144017079267718</v>
      </c>
      <c r="R7">
        <v>10.657572655845676</v>
      </c>
      <c r="S7">
        <v>6.6465410144020032</v>
      </c>
      <c r="T7">
        <v>0</v>
      </c>
      <c r="U7">
        <v>277.33036383872269</v>
      </c>
      <c r="V7">
        <v>3.4345594802367434</v>
      </c>
      <c r="W7">
        <v>8.8914424992730723</v>
      </c>
      <c r="X7">
        <v>37.678116141819082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6.6249312892924221</v>
      </c>
      <c r="AL7">
        <v>0</v>
      </c>
      <c r="AM7">
        <v>0</v>
      </c>
      <c r="AN7">
        <v>0</v>
      </c>
      <c r="AO7">
        <v>0</v>
      </c>
      <c r="AP7">
        <v>0.65434742016280523</v>
      </c>
      <c r="AQ7">
        <v>0</v>
      </c>
      <c r="AR7">
        <v>13.393434314339384</v>
      </c>
      <c r="AS7">
        <v>6.8714141264871627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25.488731696556734</v>
      </c>
      <c r="BB7">
        <f t="shared" si="0"/>
        <v>584.28953855599718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82.788577594419692</v>
      </c>
      <c r="L8">
        <v>43.800670373245836</v>
      </c>
      <c r="M8">
        <v>0</v>
      </c>
      <c r="N8">
        <v>29.784418852834616</v>
      </c>
      <c r="O8">
        <v>24.985494903051361</v>
      </c>
      <c r="P8">
        <v>49.048111316637289</v>
      </c>
      <c r="Q8">
        <v>5.5142774966985613</v>
      </c>
      <c r="R8">
        <v>10.657572655845676</v>
      </c>
      <c r="S8">
        <v>6.6465410144020032</v>
      </c>
      <c r="T8">
        <v>0</v>
      </c>
      <c r="U8">
        <v>277.33036383872269</v>
      </c>
      <c r="V8">
        <v>3.4345594802367434</v>
      </c>
      <c r="W8">
        <v>8.8914424992730723</v>
      </c>
      <c r="X8">
        <v>37.678116141819082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6.6249312892924221</v>
      </c>
      <c r="AL8">
        <v>0</v>
      </c>
      <c r="AM8">
        <v>0</v>
      </c>
      <c r="AN8">
        <v>0</v>
      </c>
      <c r="AO8">
        <v>0</v>
      </c>
      <c r="AP8">
        <v>0.65434742016280523</v>
      </c>
      <c r="AQ8">
        <v>0</v>
      </c>
      <c r="AR8">
        <v>11.278681527864746</v>
      </c>
      <c r="AS8">
        <v>6.8714141264871627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25.400329838052752</v>
      </c>
      <c r="BB8">
        <f t="shared" si="0"/>
        <v>582.26306341679833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82.788577594419692</v>
      </c>
      <c r="L9">
        <v>43.800670373245836</v>
      </c>
      <c r="M9">
        <v>0</v>
      </c>
      <c r="N9">
        <v>29.784418852834616</v>
      </c>
      <c r="O9">
        <v>24.985494903051361</v>
      </c>
      <c r="P9">
        <v>49.048111316637289</v>
      </c>
      <c r="Q9">
        <v>5.5142774966985613</v>
      </c>
      <c r="R9">
        <v>10.657572655845676</v>
      </c>
      <c r="S9">
        <v>6.6465410144020032</v>
      </c>
      <c r="T9">
        <v>0</v>
      </c>
      <c r="U9">
        <v>277.33036383872269</v>
      </c>
      <c r="V9">
        <v>3.4345594802367434</v>
      </c>
      <c r="W9">
        <v>8.8914424992730723</v>
      </c>
      <c r="X9">
        <v>37.678116141819082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6.6249312892924221</v>
      </c>
      <c r="AL9">
        <v>0</v>
      </c>
      <c r="AM9">
        <v>0</v>
      </c>
      <c r="AN9">
        <v>0</v>
      </c>
      <c r="AO9">
        <v>0</v>
      </c>
      <c r="AP9">
        <v>6.5434821540388224E-2</v>
      </c>
      <c r="AQ9">
        <v>0</v>
      </c>
      <c r="AR9">
        <v>11.278681527864746</v>
      </c>
      <c r="AS9">
        <v>6.8714141264871627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25.375713291430333</v>
      </c>
      <c r="BB9">
        <f t="shared" si="0"/>
        <v>581.6987673647983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82.788577594419692</v>
      </c>
      <c r="L10">
        <v>43.800670373245836</v>
      </c>
      <c r="M10">
        <v>0</v>
      </c>
      <c r="N10">
        <v>29.784418852834616</v>
      </c>
      <c r="O10">
        <v>24.985494903051361</v>
      </c>
      <c r="P10">
        <v>49.048111316637289</v>
      </c>
      <c r="Q10">
        <v>5.5142774966985613</v>
      </c>
      <c r="R10">
        <v>10.657572655845676</v>
      </c>
      <c r="S10">
        <v>6.6465410144020032</v>
      </c>
      <c r="T10">
        <v>0</v>
      </c>
      <c r="U10">
        <v>277.33036383872269</v>
      </c>
      <c r="V10">
        <v>3.4345594802367434</v>
      </c>
      <c r="W10">
        <v>8.8914424992730723</v>
      </c>
      <c r="X10">
        <v>37.678116141819082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6.6249312892924221</v>
      </c>
      <c r="AL10">
        <v>0</v>
      </c>
      <c r="AM10">
        <v>0</v>
      </c>
      <c r="AN10">
        <v>0</v>
      </c>
      <c r="AO10">
        <v>0</v>
      </c>
      <c r="AP10">
        <v>6.5434821540388224E-2</v>
      </c>
      <c r="AQ10">
        <v>0</v>
      </c>
      <c r="AR10">
        <v>11.278681527864746</v>
      </c>
      <c r="AS10">
        <v>6.8714141264871627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25.375713291430333</v>
      </c>
      <c r="BB10">
        <f t="shared" si="0"/>
        <v>581.6987673647983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50.355139254690449</v>
      </c>
      <c r="L11">
        <v>43.800670373245836</v>
      </c>
      <c r="M11">
        <v>0</v>
      </c>
      <c r="N11">
        <v>29.784418852834616</v>
      </c>
      <c r="O11">
        <v>24.985494903051361</v>
      </c>
      <c r="P11">
        <v>49.048111316637289</v>
      </c>
      <c r="Q11">
        <v>5.5142774966985613</v>
      </c>
      <c r="R11">
        <v>10.657668701783672</v>
      </c>
      <c r="S11">
        <v>6.6466641931885002</v>
      </c>
      <c r="T11">
        <v>0</v>
      </c>
      <c r="U11">
        <v>277.33036383872269</v>
      </c>
      <c r="V11">
        <v>3.4241200897193074</v>
      </c>
      <c r="W11">
        <v>8.8914424992730723</v>
      </c>
      <c r="X11">
        <v>37.678116141819082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6.6249312892924221</v>
      </c>
      <c r="AL11">
        <v>0</v>
      </c>
      <c r="AM11">
        <v>2.7250373260279694</v>
      </c>
      <c r="AN11">
        <v>0</v>
      </c>
      <c r="AO11">
        <v>0</v>
      </c>
      <c r="AP11">
        <v>6.5434821540388224E-2</v>
      </c>
      <c r="AQ11">
        <v>0</v>
      </c>
      <c r="AR11">
        <v>9.0229452222917956</v>
      </c>
      <c r="AS11">
        <v>8.14674860363181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24.092494129699173</v>
      </c>
      <c r="BB11">
        <f t="shared" si="0"/>
        <v>552.28296351860706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50.273802023934159</v>
      </c>
      <c r="L12">
        <v>43.800670373245836</v>
      </c>
      <c r="M12">
        <v>0</v>
      </c>
      <c r="N12">
        <v>29.784418852834616</v>
      </c>
      <c r="O12">
        <v>24.985494903051361</v>
      </c>
      <c r="P12">
        <v>49.048111316637289</v>
      </c>
      <c r="Q12">
        <v>5.5142774966985613</v>
      </c>
      <c r="R12">
        <v>10.657668701783672</v>
      </c>
      <c r="S12">
        <v>6.6466641931885002</v>
      </c>
      <c r="T12">
        <v>0</v>
      </c>
      <c r="U12">
        <v>277.33036383872269</v>
      </c>
      <c r="V12">
        <v>3.4241200897193074</v>
      </c>
      <c r="W12">
        <v>8.8914424992730723</v>
      </c>
      <c r="X12">
        <v>37.678116141819082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6.6249312892924221</v>
      </c>
      <c r="AL12">
        <v>0</v>
      </c>
      <c r="AM12">
        <v>2.7250373260279694</v>
      </c>
      <c r="AN12">
        <v>0</v>
      </c>
      <c r="AO12">
        <v>0</v>
      </c>
      <c r="AP12">
        <v>6.5434821540388224E-2</v>
      </c>
      <c r="AQ12">
        <v>0</v>
      </c>
      <c r="AR12">
        <v>9.0229452222917956</v>
      </c>
      <c r="AS12">
        <v>8.14674860363181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24.089094233453554</v>
      </c>
      <c r="BB12">
        <f t="shared" si="0"/>
        <v>552.20502618409625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50.273802023934159</v>
      </c>
      <c r="L13">
        <v>43.800670373245836</v>
      </c>
      <c r="M13">
        <v>0</v>
      </c>
      <c r="N13">
        <v>29.784418852834616</v>
      </c>
      <c r="O13">
        <v>24.985494903051361</v>
      </c>
      <c r="P13">
        <v>49.048111316637289</v>
      </c>
      <c r="Q13">
        <v>5.5142774966985613</v>
      </c>
      <c r="R13">
        <v>10.657668701783672</v>
      </c>
      <c r="S13">
        <v>6.6466641931885002</v>
      </c>
      <c r="T13">
        <v>0</v>
      </c>
      <c r="U13">
        <v>277.33036383872269</v>
      </c>
      <c r="V13">
        <v>3.4241200897193074</v>
      </c>
      <c r="W13">
        <v>8.8914424992730723</v>
      </c>
      <c r="X13">
        <v>37.678116141819082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6.6249312892924221</v>
      </c>
      <c r="AL13">
        <v>0</v>
      </c>
      <c r="AM13">
        <v>2.7250373260279694</v>
      </c>
      <c r="AN13">
        <v>0</v>
      </c>
      <c r="AO13">
        <v>0</v>
      </c>
      <c r="AP13">
        <v>6.5434821540388224E-2</v>
      </c>
      <c r="AQ13">
        <v>0</v>
      </c>
      <c r="AR13">
        <v>9.0229452222917956</v>
      </c>
      <c r="AS13">
        <v>8.3144111354623238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24.096102527284067</v>
      </c>
      <c r="BB13">
        <f t="shared" si="0"/>
        <v>552.36568042209626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50.273802023934159</v>
      </c>
      <c r="L14">
        <v>43.800670373245836</v>
      </c>
      <c r="M14">
        <v>0</v>
      </c>
      <c r="N14">
        <v>29.784418852834616</v>
      </c>
      <c r="O14">
        <v>24.985494903051361</v>
      </c>
      <c r="P14">
        <v>49.048111316637289</v>
      </c>
      <c r="Q14">
        <v>5.5142774966985613</v>
      </c>
      <c r="R14">
        <v>10.657572655845676</v>
      </c>
      <c r="S14">
        <v>6.6465410144020032</v>
      </c>
      <c r="T14">
        <v>0</v>
      </c>
      <c r="U14">
        <v>277.33036383872269</v>
      </c>
      <c r="V14">
        <v>3.4241200897193074</v>
      </c>
      <c r="W14">
        <v>8.8914424992730723</v>
      </c>
      <c r="X14">
        <v>37.678116141819082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6.6249312892924221</v>
      </c>
      <c r="AL14">
        <v>0</v>
      </c>
      <c r="AM14">
        <v>2.7250373260279694</v>
      </c>
      <c r="AN14">
        <v>0</v>
      </c>
      <c r="AO14">
        <v>0</v>
      </c>
      <c r="AP14">
        <v>6.5434821540388224E-2</v>
      </c>
      <c r="AQ14">
        <v>0</v>
      </c>
      <c r="AR14">
        <v>13.393434314339384</v>
      </c>
      <c r="AS14">
        <v>8.3144111354623238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24.278779807738175</v>
      </c>
      <c r="BB14">
        <f t="shared" si="0"/>
        <v>556.55327300896533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50.274054240503759</v>
      </c>
      <c r="L15">
        <v>43.800670373245836</v>
      </c>
      <c r="M15">
        <v>0</v>
      </c>
      <c r="N15">
        <v>29.784418852834616</v>
      </c>
      <c r="O15">
        <v>24.985494903051361</v>
      </c>
      <c r="P15">
        <v>49.048111316637289</v>
      </c>
      <c r="Q15">
        <v>5.5142774966985613</v>
      </c>
      <c r="R15">
        <v>10.657668701783672</v>
      </c>
      <c r="S15">
        <v>6.6466641931885002</v>
      </c>
      <c r="T15">
        <v>0</v>
      </c>
      <c r="U15">
        <v>277.33036383872269</v>
      </c>
      <c r="V15">
        <v>3.4241200897193074</v>
      </c>
      <c r="W15">
        <v>8.8914424992730723</v>
      </c>
      <c r="X15">
        <v>37.678116141819082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6.6249312892924221</v>
      </c>
      <c r="AL15">
        <v>0</v>
      </c>
      <c r="AM15">
        <v>2.7250373260279694</v>
      </c>
      <c r="AN15">
        <v>0</v>
      </c>
      <c r="AO15">
        <v>0</v>
      </c>
      <c r="AP15">
        <v>6.5434821540388224E-2</v>
      </c>
      <c r="AQ15">
        <v>0</v>
      </c>
      <c r="AR15">
        <v>5.6393407639323732</v>
      </c>
      <c r="AS15">
        <v>8.3144111354623238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23.954678403577255</v>
      </c>
      <c r="BB15">
        <f t="shared" si="0"/>
        <v>549.12375230401324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50.274054240503759</v>
      </c>
      <c r="L16">
        <v>43.800670373245836</v>
      </c>
      <c r="M16">
        <v>0</v>
      </c>
      <c r="N16">
        <v>29.784418852834616</v>
      </c>
      <c r="O16">
        <v>24.985494903051361</v>
      </c>
      <c r="P16">
        <v>49.048111316637289</v>
      </c>
      <c r="Q16">
        <v>5.5142774966985613</v>
      </c>
      <c r="R16">
        <v>10.657668701783672</v>
      </c>
      <c r="S16">
        <v>6.6466641931885002</v>
      </c>
      <c r="T16">
        <v>0</v>
      </c>
      <c r="U16">
        <v>277.33036383872269</v>
      </c>
      <c r="V16">
        <v>3.4241200897193074</v>
      </c>
      <c r="W16">
        <v>8.8914424992730723</v>
      </c>
      <c r="X16">
        <v>37.678116141819082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6.6249312892924221</v>
      </c>
      <c r="AL16">
        <v>0</v>
      </c>
      <c r="AM16">
        <v>2.7250373260279694</v>
      </c>
      <c r="AN16">
        <v>0</v>
      </c>
      <c r="AO16">
        <v>0</v>
      </c>
      <c r="AP16">
        <v>6.5434821540388224E-2</v>
      </c>
      <c r="AQ16">
        <v>0</v>
      </c>
      <c r="AR16">
        <v>5.6393407639323732</v>
      </c>
      <c r="AS16">
        <v>8.3144111354623238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23.954678403577255</v>
      </c>
      <c r="BB16">
        <f t="shared" si="0"/>
        <v>549.12375230401324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50.274270096079221</v>
      </c>
      <c r="L17">
        <v>43.800670373245836</v>
      </c>
      <c r="M17">
        <v>0</v>
      </c>
      <c r="N17">
        <v>29.784418852834616</v>
      </c>
      <c r="O17">
        <v>24.985494903051361</v>
      </c>
      <c r="P17">
        <v>49.048111316637289</v>
      </c>
      <c r="Q17">
        <v>5.5142774966985613</v>
      </c>
      <c r="R17">
        <v>10.65786093525073</v>
      </c>
      <c r="S17">
        <v>6.6467874977960237</v>
      </c>
      <c r="T17">
        <v>0</v>
      </c>
      <c r="U17">
        <v>277.33036383872269</v>
      </c>
      <c r="V17">
        <v>3.4241200897193074</v>
      </c>
      <c r="W17">
        <v>8.8914424992730723</v>
      </c>
      <c r="X17">
        <v>37.678116141819082</v>
      </c>
      <c r="Y17">
        <v>0</v>
      </c>
      <c r="Z17">
        <v>1.6738727238572322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6.6249312892924221</v>
      </c>
      <c r="AL17">
        <v>0</v>
      </c>
      <c r="AM17">
        <v>2.7250373260279694</v>
      </c>
      <c r="AN17">
        <v>0</v>
      </c>
      <c r="AO17">
        <v>0</v>
      </c>
      <c r="AP17">
        <v>0</v>
      </c>
      <c r="AQ17">
        <v>0</v>
      </c>
      <c r="AR17">
        <v>5.6393407639323732</v>
      </c>
      <c r="AS17">
        <v>7.5585554331037352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23.920370671932851</v>
      </c>
      <c r="BB17">
        <f t="shared" si="0"/>
        <v>548.33730090540882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50.274270096079221</v>
      </c>
      <c r="L18">
        <v>43.800670373245836</v>
      </c>
      <c r="M18">
        <v>0</v>
      </c>
      <c r="N18">
        <v>29.784418852834616</v>
      </c>
      <c r="O18">
        <v>24.985494903051361</v>
      </c>
      <c r="P18">
        <v>49.048111316637289</v>
      </c>
      <c r="Q18">
        <v>5.5142774966985613</v>
      </c>
      <c r="R18">
        <v>10.65786093525073</v>
      </c>
      <c r="S18">
        <v>6.6467874977960237</v>
      </c>
      <c r="T18">
        <v>0</v>
      </c>
      <c r="U18">
        <v>277.33036383872269</v>
      </c>
      <c r="V18">
        <v>3.4241200897193074</v>
      </c>
      <c r="W18">
        <v>8.8914424992730723</v>
      </c>
      <c r="X18">
        <v>37.678116141819082</v>
      </c>
      <c r="Y18">
        <v>0</v>
      </c>
      <c r="Z18">
        <v>1.6738727238572322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6.6249312892924221</v>
      </c>
      <c r="AL18">
        <v>0</v>
      </c>
      <c r="AM18">
        <v>2.7250373260279694</v>
      </c>
      <c r="AN18">
        <v>0</v>
      </c>
      <c r="AO18">
        <v>0</v>
      </c>
      <c r="AP18">
        <v>0</v>
      </c>
      <c r="AQ18">
        <v>0</v>
      </c>
      <c r="AR18">
        <v>5.6393407639323732</v>
      </c>
      <c r="AS18">
        <v>7.5585554331037352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23.920370671932851</v>
      </c>
      <c r="BB18">
        <f t="shared" si="0"/>
        <v>548.33730090540882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50.274270096079221</v>
      </c>
      <c r="L19">
        <v>43.800670373245836</v>
      </c>
      <c r="M19">
        <v>0</v>
      </c>
      <c r="N19">
        <v>29.784418852834616</v>
      </c>
      <c r="O19">
        <v>24.985494903051361</v>
      </c>
      <c r="P19">
        <v>49.048111316637289</v>
      </c>
      <c r="Q19">
        <v>5.5142774966985613</v>
      </c>
      <c r="R19">
        <v>10.65786093525073</v>
      </c>
      <c r="S19">
        <v>6.6467874977960237</v>
      </c>
      <c r="T19">
        <v>0</v>
      </c>
      <c r="U19">
        <v>277.33036383872269</v>
      </c>
      <c r="V19">
        <v>3.4241200897193074</v>
      </c>
      <c r="W19">
        <v>8.8914424992730723</v>
      </c>
      <c r="X19">
        <v>37.678116141819082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6.6249312892924221</v>
      </c>
      <c r="AL19">
        <v>0</v>
      </c>
      <c r="AM19">
        <v>2.7250373260279694</v>
      </c>
      <c r="AN19">
        <v>0</v>
      </c>
      <c r="AO19">
        <v>0</v>
      </c>
      <c r="AP19">
        <v>0</v>
      </c>
      <c r="AQ19">
        <v>0</v>
      </c>
      <c r="AR19">
        <v>5.6393407639323732</v>
      </c>
      <c r="AS19">
        <v>6.8714141264871627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23.89164816531628</v>
      </c>
      <c r="BB19">
        <f t="shared" si="0"/>
        <v>547.67888210540877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82.788060505972823</v>
      </c>
      <c r="L20">
        <v>43.800670373245836</v>
      </c>
      <c r="M20">
        <v>0</v>
      </c>
      <c r="N20">
        <v>29.784418852834616</v>
      </c>
      <c r="O20">
        <v>24.985494903051361</v>
      </c>
      <c r="P20">
        <v>49.048111316637289</v>
      </c>
      <c r="Q20">
        <v>5.5142774966985613</v>
      </c>
      <c r="R20">
        <v>10.657764794907095</v>
      </c>
      <c r="S20">
        <v>6.6466641931885002</v>
      </c>
      <c r="T20">
        <v>0</v>
      </c>
      <c r="U20">
        <v>277.33036383872269</v>
      </c>
      <c r="V20">
        <v>3.4241200897193074</v>
      </c>
      <c r="W20">
        <v>8.8914424992730723</v>
      </c>
      <c r="X20">
        <v>37.678116141819082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6.6249312892924221</v>
      </c>
      <c r="AL20">
        <v>0</v>
      </c>
      <c r="AM20">
        <v>2.7250373260279694</v>
      </c>
      <c r="AN20">
        <v>0</v>
      </c>
      <c r="AO20">
        <v>0</v>
      </c>
      <c r="AP20">
        <v>0</v>
      </c>
      <c r="AQ20">
        <v>0</v>
      </c>
      <c r="AR20">
        <v>9.0229452222917956</v>
      </c>
      <c r="AS20">
        <v>6.8714141264871627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25.392150098010294</v>
      </c>
      <c r="BB20">
        <f t="shared" si="0"/>
        <v>582.07555559601644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82.788060505972823</v>
      </c>
      <c r="L21">
        <v>43.800670373245836</v>
      </c>
      <c r="M21">
        <v>0</v>
      </c>
      <c r="N21">
        <v>29.784418852834616</v>
      </c>
      <c r="O21">
        <v>24.985494903051361</v>
      </c>
      <c r="P21">
        <v>49.048111316637289</v>
      </c>
      <c r="Q21">
        <v>5.5142774966985613</v>
      </c>
      <c r="R21">
        <v>10.657764794907095</v>
      </c>
      <c r="S21">
        <v>6.6466641931885002</v>
      </c>
      <c r="T21">
        <v>0</v>
      </c>
      <c r="U21">
        <v>277.33036383872269</v>
      </c>
      <c r="V21">
        <v>3.4241200897193074</v>
      </c>
      <c r="W21">
        <v>8.8914424992730723</v>
      </c>
      <c r="X21">
        <v>37.678116141819082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6.6249312892924221</v>
      </c>
      <c r="AL21">
        <v>0</v>
      </c>
      <c r="AM21">
        <v>2.7250373260279694</v>
      </c>
      <c r="AN21">
        <v>0</v>
      </c>
      <c r="AO21">
        <v>0</v>
      </c>
      <c r="AP21">
        <v>0</v>
      </c>
      <c r="AQ21">
        <v>0</v>
      </c>
      <c r="AR21">
        <v>9.0229452222917956</v>
      </c>
      <c r="AS21">
        <v>6.8714141264871627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25.392150098010294</v>
      </c>
      <c r="BB21">
        <f t="shared" si="0"/>
        <v>582.07555559601644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82.788060505972823</v>
      </c>
      <c r="L22">
        <v>43.800670373245836</v>
      </c>
      <c r="M22">
        <v>0</v>
      </c>
      <c r="N22">
        <v>29.784418852834616</v>
      </c>
      <c r="O22">
        <v>24.985494903051361</v>
      </c>
      <c r="P22">
        <v>49.048111316637289</v>
      </c>
      <c r="Q22">
        <v>5.5005041863001081</v>
      </c>
      <c r="R22">
        <v>10.65786093525073</v>
      </c>
      <c r="S22">
        <v>6.6466641931885002</v>
      </c>
      <c r="T22">
        <v>0</v>
      </c>
      <c r="U22">
        <v>277.33036383872269</v>
      </c>
      <c r="V22">
        <v>3.4241200897193074</v>
      </c>
      <c r="W22">
        <v>8.8914424992730723</v>
      </c>
      <c r="X22">
        <v>37.678116141819082</v>
      </c>
      <c r="Y22">
        <v>0</v>
      </c>
      <c r="Z22">
        <v>1.6738727238572322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6.6249312892924221</v>
      </c>
      <c r="AL22">
        <v>0</v>
      </c>
      <c r="AM22">
        <v>2.7250373260279694</v>
      </c>
      <c r="AN22">
        <v>0</v>
      </c>
      <c r="AO22">
        <v>0</v>
      </c>
      <c r="AP22">
        <v>0</v>
      </c>
      <c r="AQ22">
        <v>0</v>
      </c>
      <c r="AR22">
        <v>9.0229452222917956</v>
      </c>
      <c r="AS22">
        <v>6.8714141264871627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25.391578392302005</v>
      </c>
      <c r="BB22">
        <f t="shared" si="0"/>
        <v>582.06245013167006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75.964324779448987</v>
      </c>
      <c r="L23">
        <v>43.800670373245836</v>
      </c>
      <c r="M23">
        <v>0</v>
      </c>
      <c r="N23">
        <v>29.784418852834616</v>
      </c>
      <c r="O23">
        <v>24.985494903051361</v>
      </c>
      <c r="P23">
        <v>49.048111316637289</v>
      </c>
      <c r="Q23">
        <v>5.5005041863001081</v>
      </c>
      <c r="R23">
        <v>10.658728329008502</v>
      </c>
      <c r="S23">
        <v>6.6469109284174568</v>
      </c>
      <c r="T23">
        <v>0</v>
      </c>
      <c r="U23">
        <v>277.33036383872269</v>
      </c>
      <c r="V23">
        <v>3.4241200897193074</v>
      </c>
      <c r="W23">
        <v>8.8914424992730723</v>
      </c>
      <c r="X23">
        <v>37.678116141819082</v>
      </c>
      <c r="Y23">
        <v>0</v>
      </c>
      <c r="Z23">
        <v>1.6738727238572322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0.73313032874139017</v>
      </c>
      <c r="AI23">
        <v>0</v>
      </c>
      <c r="AJ23">
        <v>0</v>
      </c>
      <c r="AK23">
        <v>6.6249312892924221</v>
      </c>
      <c r="AL23">
        <v>0</v>
      </c>
      <c r="AM23">
        <v>2.7250373260279694</v>
      </c>
      <c r="AN23">
        <v>0</v>
      </c>
      <c r="AO23">
        <v>0</v>
      </c>
      <c r="AP23">
        <v>0</v>
      </c>
      <c r="AQ23">
        <v>0</v>
      </c>
      <c r="AR23">
        <v>9.0229452222917956</v>
      </c>
      <c r="AS23">
        <v>6.8714141264871627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25.137037657266344</v>
      </c>
      <c r="BB23">
        <f t="shared" si="0"/>
        <v>576.22749959790997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82.789450958073033</v>
      </c>
      <c r="L24">
        <v>43.800670373245836</v>
      </c>
      <c r="M24">
        <v>0</v>
      </c>
      <c r="N24">
        <v>29.784418852834616</v>
      </c>
      <c r="O24">
        <v>24.985494903051361</v>
      </c>
      <c r="P24">
        <v>49.048111316637289</v>
      </c>
      <c r="Q24">
        <v>5.5005041863001081</v>
      </c>
      <c r="R24">
        <v>10.658728329008502</v>
      </c>
      <c r="S24">
        <v>6.6469109284174568</v>
      </c>
      <c r="T24">
        <v>0</v>
      </c>
      <c r="U24">
        <v>277.33036383872269</v>
      </c>
      <c r="V24">
        <v>3.4241200897193074</v>
      </c>
      <c r="W24">
        <v>8.8914424992730723</v>
      </c>
      <c r="X24">
        <v>37.678116141819082</v>
      </c>
      <c r="Y24">
        <v>0</v>
      </c>
      <c r="Z24">
        <v>1.6738727238572322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4.8875366496556039</v>
      </c>
      <c r="AI24">
        <v>0</v>
      </c>
      <c r="AJ24">
        <v>0</v>
      </c>
      <c r="AK24">
        <v>6.6249312892924221</v>
      </c>
      <c r="AL24">
        <v>0</v>
      </c>
      <c r="AM24">
        <v>2.7250373260279694</v>
      </c>
      <c r="AN24">
        <v>0</v>
      </c>
      <c r="AO24">
        <v>0</v>
      </c>
      <c r="AP24">
        <v>0</v>
      </c>
      <c r="AQ24">
        <v>0</v>
      </c>
      <c r="AR24">
        <v>9.0229452222917956</v>
      </c>
      <c r="AS24">
        <v>6.8714141264871627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25.595982115747045</v>
      </c>
      <c r="BB24">
        <f t="shared" si="0"/>
        <v>586.7480876389676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82.780904492941801</v>
      </c>
      <c r="L25">
        <v>43.800670373245836</v>
      </c>
      <c r="M25">
        <v>0</v>
      </c>
      <c r="N25">
        <v>29.784418852834616</v>
      </c>
      <c r="O25">
        <v>24.985494903051361</v>
      </c>
      <c r="P25">
        <v>49.048111316637289</v>
      </c>
      <c r="Q25">
        <v>5.5005041863001081</v>
      </c>
      <c r="R25">
        <v>10.657621238672013</v>
      </c>
      <c r="S25">
        <v>6.6475299785116224</v>
      </c>
      <c r="T25">
        <v>0</v>
      </c>
      <c r="U25">
        <v>277.33036383872269</v>
      </c>
      <c r="V25">
        <v>3.4241200897193074</v>
      </c>
      <c r="W25">
        <v>8.8914424992730723</v>
      </c>
      <c r="X25">
        <v>37.678116141819082</v>
      </c>
      <c r="Y25">
        <v>0</v>
      </c>
      <c r="Z25">
        <v>1.6738727238572322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9.7750735588603632</v>
      </c>
      <c r="AI25">
        <v>0</v>
      </c>
      <c r="AJ25">
        <v>0</v>
      </c>
      <c r="AK25">
        <v>6.6249312892924221</v>
      </c>
      <c r="AL25">
        <v>0</v>
      </c>
      <c r="AM25">
        <v>2.7250373260279694</v>
      </c>
      <c r="AN25">
        <v>0</v>
      </c>
      <c r="AO25">
        <v>0</v>
      </c>
      <c r="AP25">
        <v>6.5434821540388224E-2</v>
      </c>
      <c r="AQ25">
        <v>0</v>
      </c>
      <c r="AR25">
        <v>13.393434314339384</v>
      </c>
      <c r="AS25">
        <v>7.5585554331037352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26.014047642431741</v>
      </c>
      <c r="BB25">
        <f t="shared" si="0"/>
        <v>596.33158973631873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82.787868377250533</v>
      </c>
      <c r="L26">
        <v>41.765851411475616</v>
      </c>
      <c r="M26">
        <v>0</v>
      </c>
      <c r="N26">
        <v>29.784418852834616</v>
      </c>
      <c r="O26">
        <v>24.985494903051361</v>
      </c>
      <c r="P26">
        <v>49.048111316637289</v>
      </c>
      <c r="Q26">
        <v>5.4144323599835582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3.4241200897193074</v>
      </c>
      <c r="W26">
        <v>8.8914424992730723</v>
      </c>
      <c r="X26">
        <v>37.678116141819082</v>
      </c>
      <c r="Y26">
        <v>0</v>
      </c>
      <c r="Z26">
        <v>1.6738727238572322</v>
      </c>
      <c r="AA26">
        <v>0.96849547902316835</v>
      </c>
      <c r="AB26">
        <v>0.86238230181590481</v>
      </c>
      <c r="AC26">
        <v>2.5008803653725731</v>
      </c>
      <c r="AD26">
        <v>0</v>
      </c>
      <c r="AE26">
        <v>0</v>
      </c>
      <c r="AF26">
        <v>0</v>
      </c>
      <c r="AG26">
        <v>0</v>
      </c>
      <c r="AH26">
        <v>9.7750735588603632</v>
      </c>
      <c r="AI26">
        <v>0</v>
      </c>
      <c r="AJ26">
        <v>0</v>
      </c>
      <c r="AK26">
        <v>6.6249312892924221</v>
      </c>
      <c r="AL26">
        <v>0</v>
      </c>
      <c r="AM26">
        <v>4.0792983268628671</v>
      </c>
      <c r="AN26">
        <v>0</v>
      </c>
      <c r="AO26">
        <v>0</v>
      </c>
      <c r="AP26">
        <v>6.5434821540388224E-2</v>
      </c>
      <c r="AQ26">
        <v>0</v>
      </c>
      <c r="AR26">
        <v>13.393434314339384</v>
      </c>
      <c r="AS26">
        <v>7.5585554331037352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26.163421795389119</v>
      </c>
      <c r="BB26">
        <f t="shared" si="0"/>
        <v>599.75575991248547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82.787868377250533</v>
      </c>
      <c r="L27">
        <v>43.800589409516832</v>
      </c>
      <c r="M27">
        <v>0</v>
      </c>
      <c r="N27">
        <v>29.784418852834616</v>
      </c>
      <c r="O27">
        <v>24.985494903051361</v>
      </c>
      <c r="P27">
        <v>49.048111316637289</v>
      </c>
      <c r="Q27">
        <v>5.466594521447754</v>
      </c>
      <c r="R27">
        <v>10.657621238672013</v>
      </c>
      <c r="S27">
        <v>6.6483721528816435</v>
      </c>
      <c r="T27">
        <v>0</v>
      </c>
      <c r="U27">
        <v>277.33036383872269</v>
      </c>
      <c r="V27">
        <v>3.4241200897193074</v>
      </c>
      <c r="W27">
        <v>8.8914424992730723</v>
      </c>
      <c r="X27">
        <v>37.678116141819082</v>
      </c>
      <c r="Y27">
        <v>0</v>
      </c>
      <c r="Z27">
        <v>1.6738727238572322</v>
      </c>
      <c r="AA27">
        <v>3.0265483719474009</v>
      </c>
      <c r="AB27">
        <v>3.3805384270507197</v>
      </c>
      <c r="AC27">
        <v>2.5008803653725731</v>
      </c>
      <c r="AD27">
        <v>2.3543690945522857</v>
      </c>
      <c r="AE27">
        <v>0</v>
      </c>
      <c r="AF27">
        <v>0</v>
      </c>
      <c r="AG27">
        <v>0</v>
      </c>
      <c r="AH27">
        <v>17.106378663118349</v>
      </c>
      <c r="AI27">
        <v>0.98689037789605494</v>
      </c>
      <c r="AJ27">
        <v>0</v>
      </c>
      <c r="AK27">
        <v>6.6249312892924221</v>
      </c>
      <c r="AL27">
        <v>0</v>
      </c>
      <c r="AM27">
        <v>4.0792983268628671</v>
      </c>
      <c r="AN27">
        <v>0</v>
      </c>
      <c r="AO27">
        <v>0</v>
      </c>
      <c r="AP27">
        <v>0.65434742016280523</v>
      </c>
      <c r="AQ27">
        <v>0</v>
      </c>
      <c r="AR27">
        <v>11.278681527864746</v>
      </c>
      <c r="AS27">
        <v>7.5585554331037352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26.824247344169496</v>
      </c>
      <c r="BB27">
        <f t="shared" si="0"/>
        <v>614.90415801873803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82.787868377250533</v>
      </c>
      <c r="L28">
        <v>43.800589409516832</v>
      </c>
      <c r="M28">
        <v>0</v>
      </c>
      <c r="N28">
        <v>29.784418852834616</v>
      </c>
      <c r="O28">
        <v>24.985494903051361</v>
      </c>
      <c r="P28">
        <v>49.048111316637289</v>
      </c>
      <c r="Q28">
        <v>5.466594521447754</v>
      </c>
      <c r="R28">
        <v>10.657621238672013</v>
      </c>
      <c r="S28">
        <v>6.6483721528816435</v>
      </c>
      <c r="T28">
        <v>0</v>
      </c>
      <c r="U28">
        <v>277.33036383872269</v>
      </c>
      <c r="V28">
        <v>3.4241200897193074</v>
      </c>
      <c r="W28">
        <v>8.8914424992730723</v>
      </c>
      <c r="X28">
        <v>37.678116141819082</v>
      </c>
      <c r="Y28">
        <v>0</v>
      </c>
      <c r="Z28">
        <v>1.6738727238572322</v>
      </c>
      <c r="AA28">
        <v>4.5398224253809216</v>
      </c>
      <c r="AB28">
        <v>6.7955721152160296</v>
      </c>
      <c r="AC28">
        <v>5.0066968384470867</v>
      </c>
      <c r="AD28">
        <v>4.708738448236276</v>
      </c>
      <c r="AE28">
        <v>0</v>
      </c>
      <c r="AF28">
        <v>0</v>
      </c>
      <c r="AG28">
        <v>0</v>
      </c>
      <c r="AH28">
        <v>24.144431376330616</v>
      </c>
      <c r="AI28">
        <v>4.276524711959925</v>
      </c>
      <c r="AJ28">
        <v>0</v>
      </c>
      <c r="AK28">
        <v>6.6249312892924221</v>
      </c>
      <c r="AL28">
        <v>0</v>
      </c>
      <c r="AM28">
        <v>4.0792983268628671</v>
      </c>
      <c r="AN28">
        <v>0</v>
      </c>
      <c r="AO28">
        <v>0</v>
      </c>
      <c r="AP28">
        <v>0.65434742016280523</v>
      </c>
      <c r="AQ28">
        <v>0</v>
      </c>
      <c r="AR28">
        <v>11.278681527864746</v>
      </c>
      <c r="AS28">
        <v>7.5585554331037352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27.665103693902971</v>
      </c>
      <c r="BB28">
        <f t="shared" si="0"/>
        <v>634.17948228463797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82.787868377250533</v>
      </c>
      <c r="L29">
        <v>43.800589409516832</v>
      </c>
      <c r="M29">
        <v>0</v>
      </c>
      <c r="N29">
        <v>29.784418852834616</v>
      </c>
      <c r="O29">
        <v>24.985494903051361</v>
      </c>
      <c r="P29">
        <v>49.048111316637289</v>
      </c>
      <c r="Q29">
        <v>5.466594521447754</v>
      </c>
      <c r="R29">
        <v>10.657621238672013</v>
      </c>
      <c r="S29">
        <v>6.6483721528816435</v>
      </c>
      <c r="T29">
        <v>0</v>
      </c>
      <c r="U29">
        <v>277.33036383872269</v>
      </c>
      <c r="V29">
        <v>3.4241200897193074</v>
      </c>
      <c r="W29">
        <v>8.8914424992730723</v>
      </c>
      <c r="X29">
        <v>37.678116141819082</v>
      </c>
      <c r="Y29">
        <v>0</v>
      </c>
      <c r="Z29">
        <v>3.3477457127948229</v>
      </c>
      <c r="AA29">
        <v>7.1765515737841783</v>
      </c>
      <c r="AB29">
        <v>10.224403804633686</v>
      </c>
      <c r="AC29">
        <v>5.0066968384470867</v>
      </c>
      <c r="AD29">
        <v>7.0631075427885612</v>
      </c>
      <c r="AE29">
        <v>0</v>
      </c>
      <c r="AF29">
        <v>0</v>
      </c>
      <c r="AG29">
        <v>0</v>
      </c>
      <c r="AH29">
        <v>29.325220417031932</v>
      </c>
      <c r="AI29">
        <v>4.276524711959925</v>
      </c>
      <c r="AJ29">
        <v>0</v>
      </c>
      <c r="AK29">
        <v>6.6249312892924221</v>
      </c>
      <c r="AL29">
        <v>0</v>
      </c>
      <c r="AM29">
        <v>4.0792983268628671</v>
      </c>
      <c r="AN29">
        <v>0</v>
      </c>
      <c r="AO29">
        <v>0</v>
      </c>
      <c r="AP29">
        <v>0.58891259862241696</v>
      </c>
      <c r="AQ29">
        <v>0</v>
      </c>
      <c r="AR29">
        <v>11.278681527864746</v>
      </c>
      <c r="AS29">
        <v>7.5585554331037352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28.300846462374693</v>
      </c>
      <c r="BB29">
        <f t="shared" si="0"/>
        <v>648.75289665663774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82.787868377250533</v>
      </c>
      <c r="L30">
        <v>43.800589409516832</v>
      </c>
      <c r="M30">
        <v>0</v>
      </c>
      <c r="N30">
        <v>29.784418852834616</v>
      </c>
      <c r="O30">
        <v>24.985494903051361</v>
      </c>
      <c r="P30">
        <v>49.048111316637289</v>
      </c>
      <c r="Q30">
        <v>5.466594521447754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3.4241200897193074</v>
      </c>
      <c r="W30">
        <v>8.8914424992730723</v>
      </c>
      <c r="X30">
        <v>37.678116141819082</v>
      </c>
      <c r="Y30">
        <v>0</v>
      </c>
      <c r="Z30">
        <v>3.3477457127948229</v>
      </c>
      <c r="AA30">
        <v>7.1765515737841783</v>
      </c>
      <c r="AB30">
        <v>10.224403804633686</v>
      </c>
      <c r="AC30">
        <v>5.0066968384470867</v>
      </c>
      <c r="AD30">
        <v>7.0631075427885612</v>
      </c>
      <c r="AE30">
        <v>0</v>
      </c>
      <c r="AF30">
        <v>0</v>
      </c>
      <c r="AG30">
        <v>0</v>
      </c>
      <c r="AH30">
        <v>30.18053947996243</v>
      </c>
      <c r="AI30">
        <v>4.276524711959925</v>
      </c>
      <c r="AJ30">
        <v>0</v>
      </c>
      <c r="AK30">
        <v>6.6249312892924221</v>
      </c>
      <c r="AL30">
        <v>0</v>
      </c>
      <c r="AM30">
        <v>4.0792983268628671</v>
      </c>
      <c r="AN30">
        <v>0</v>
      </c>
      <c r="AO30">
        <v>0</v>
      </c>
      <c r="AP30">
        <v>0.58891259862241696</v>
      </c>
      <c r="AQ30">
        <v>0</v>
      </c>
      <c r="AR30">
        <v>11.278681527864746</v>
      </c>
      <c r="AS30">
        <v>7.5585554331037352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28.336598799205188</v>
      </c>
      <c r="BB30">
        <f t="shared" si="0"/>
        <v>649.57246338273785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82.787868377250533</v>
      </c>
      <c r="L31">
        <v>43.800589409516832</v>
      </c>
      <c r="M31">
        <v>0</v>
      </c>
      <c r="N31">
        <v>29.784418852834616</v>
      </c>
      <c r="O31">
        <v>24.985494903051361</v>
      </c>
      <c r="P31">
        <v>49.048111316637289</v>
      </c>
      <c r="Q31">
        <v>5.4588107115282902</v>
      </c>
      <c r="R31">
        <v>10.657621238672013</v>
      </c>
      <c r="S31">
        <v>6.6483721528816435</v>
      </c>
      <c r="T31">
        <v>0</v>
      </c>
      <c r="U31">
        <v>277.33036383872269</v>
      </c>
      <c r="V31">
        <v>3.4241200897193074</v>
      </c>
      <c r="W31">
        <v>8.8914424992730723</v>
      </c>
      <c r="X31">
        <v>37.678116141819082</v>
      </c>
      <c r="Y31">
        <v>0</v>
      </c>
      <c r="Z31">
        <v>3.3477457127948229</v>
      </c>
      <c r="AA31">
        <v>7.1765515737841783</v>
      </c>
      <c r="AB31">
        <v>10.224403804633686</v>
      </c>
      <c r="AC31">
        <v>5.0066968384470867</v>
      </c>
      <c r="AD31">
        <v>7.0631075427885612</v>
      </c>
      <c r="AE31">
        <v>0</v>
      </c>
      <c r="AF31">
        <v>0</v>
      </c>
      <c r="AG31">
        <v>0</v>
      </c>
      <c r="AH31">
        <v>30.18053947996243</v>
      </c>
      <c r="AI31">
        <v>4.276524711959925</v>
      </c>
      <c r="AJ31">
        <v>0</v>
      </c>
      <c r="AK31">
        <v>6.6249312892924221</v>
      </c>
      <c r="AL31">
        <v>0</v>
      </c>
      <c r="AM31">
        <v>4.0792983268628671</v>
      </c>
      <c r="AN31">
        <v>0</v>
      </c>
      <c r="AO31">
        <v>0</v>
      </c>
      <c r="AP31">
        <v>0.58891259862241696</v>
      </c>
      <c r="AQ31">
        <v>0</v>
      </c>
      <c r="AR31">
        <v>11.278681527864746</v>
      </c>
      <c r="AS31">
        <v>7.5585554331037352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28.336273435950556</v>
      </c>
      <c r="BB31">
        <f t="shared" si="0"/>
        <v>649.56500493607291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82.787868377250533</v>
      </c>
      <c r="L32">
        <v>43.800589409516832</v>
      </c>
      <c r="M32">
        <v>0</v>
      </c>
      <c r="N32">
        <v>29.784418852834616</v>
      </c>
      <c r="O32">
        <v>24.985494903051361</v>
      </c>
      <c r="P32">
        <v>49.048111316637289</v>
      </c>
      <c r="Q32">
        <v>5.4588107115282902</v>
      </c>
      <c r="R32">
        <v>10.657621238672013</v>
      </c>
      <c r="S32">
        <v>6.6483721528816435</v>
      </c>
      <c r="T32">
        <v>0</v>
      </c>
      <c r="U32">
        <v>277.33036383872269</v>
      </c>
      <c r="V32">
        <v>3.4241200897193074</v>
      </c>
      <c r="W32">
        <v>8.8914424992730723</v>
      </c>
      <c r="X32">
        <v>37.678116141819082</v>
      </c>
      <c r="Y32">
        <v>0</v>
      </c>
      <c r="Z32">
        <v>3.3477457127948229</v>
      </c>
      <c r="AA32">
        <v>7.1765515737841783</v>
      </c>
      <c r="AB32">
        <v>10.224403804633686</v>
      </c>
      <c r="AC32">
        <v>5.0066968384470867</v>
      </c>
      <c r="AD32">
        <v>7.0631075427885612</v>
      </c>
      <c r="AE32">
        <v>0</v>
      </c>
      <c r="AF32">
        <v>0</v>
      </c>
      <c r="AG32">
        <v>0</v>
      </c>
      <c r="AH32">
        <v>30.18053947996243</v>
      </c>
      <c r="AI32">
        <v>4.276524711959925</v>
      </c>
      <c r="AJ32">
        <v>0</v>
      </c>
      <c r="AK32">
        <v>6.6249312892924221</v>
      </c>
      <c r="AL32">
        <v>0</v>
      </c>
      <c r="AM32">
        <v>4.0792983268628671</v>
      </c>
      <c r="AN32">
        <v>0</v>
      </c>
      <c r="AO32">
        <v>0</v>
      </c>
      <c r="AP32">
        <v>0.58891259862241696</v>
      </c>
      <c r="AQ32">
        <v>0</v>
      </c>
      <c r="AR32">
        <v>11.278681527864746</v>
      </c>
      <c r="AS32">
        <v>7.5585554331037352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28.336273435950556</v>
      </c>
      <c r="BB32">
        <f t="shared" si="0"/>
        <v>649.56500493607291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82.787868377250533</v>
      </c>
      <c r="L33">
        <v>43.800589409516832</v>
      </c>
      <c r="M33">
        <v>0</v>
      </c>
      <c r="N33">
        <v>29.784418852834616</v>
      </c>
      <c r="O33">
        <v>24.985494903051361</v>
      </c>
      <c r="P33">
        <v>49.048111316637289</v>
      </c>
      <c r="Q33">
        <v>5.4588107115282902</v>
      </c>
      <c r="R33">
        <v>10.657621238672013</v>
      </c>
      <c r="S33">
        <v>6.6483721528816435</v>
      </c>
      <c r="T33">
        <v>0</v>
      </c>
      <c r="U33">
        <v>277.33036383872269</v>
      </c>
      <c r="V33">
        <v>3.4241200897193074</v>
      </c>
      <c r="W33">
        <v>8.8914424992730723</v>
      </c>
      <c r="X33">
        <v>37.678116141819082</v>
      </c>
      <c r="Y33">
        <v>0</v>
      </c>
      <c r="Z33">
        <v>3.3477457127948229</v>
      </c>
      <c r="AA33">
        <v>7.1765515737841783</v>
      </c>
      <c r="AB33">
        <v>10.224403804633686</v>
      </c>
      <c r="AC33">
        <v>5.0066968384470867</v>
      </c>
      <c r="AD33">
        <v>7.0631075427885612</v>
      </c>
      <c r="AE33">
        <v>0</v>
      </c>
      <c r="AF33">
        <v>0</v>
      </c>
      <c r="AG33">
        <v>0</v>
      </c>
      <c r="AH33">
        <v>30.18053947996243</v>
      </c>
      <c r="AI33">
        <v>4.276524711959925</v>
      </c>
      <c r="AJ33">
        <v>0</v>
      </c>
      <c r="AK33">
        <v>6.6249312892924221</v>
      </c>
      <c r="AL33">
        <v>0</v>
      </c>
      <c r="AM33">
        <v>4.0792983268628671</v>
      </c>
      <c r="AN33">
        <v>0</v>
      </c>
      <c r="AO33">
        <v>0</v>
      </c>
      <c r="AP33">
        <v>0.4253259423919849</v>
      </c>
      <c r="AQ33">
        <v>0</v>
      </c>
      <c r="AR33">
        <v>11.278681527864746</v>
      </c>
      <c r="AS33">
        <v>7.5585554331037352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28.329435513720121</v>
      </c>
      <c r="BB33">
        <f t="shared" si="0"/>
        <v>649.40825620207295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82.787868377250533</v>
      </c>
      <c r="L34">
        <v>43.800589409516832</v>
      </c>
      <c r="M34">
        <v>0</v>
      </c>
      <c r="N34">
        <v>29.784418852834616</v>
      </c>
      <c r="O34">
        <v>24.985494903051361</v>
      </c>
      <c r="P34">
        <v>49.048111316637289</v>
      </c>
      <c r="Q34">
        <v>5.4588107115282902</v>
      </c>
      <c r="R34">
        <v>10.657621238672013</v>
      </c>
      <c r="S34">
        <v>6.6483721528816435</v>
      </c>
      <c r="T34">
        <v>0</v>
      </c>
      <c r="U34">
        <v>277.33036383872269</v>
      </c>
      <c r="V34">
        <v>3.4241200897193074</v>
      </c>
      <c r="W34">
        <v>8.8914424992730723</v>
      </c>
      <c r="X34">
        <v>37.678116141819082</v>
      </c>
      <c r="Y34">
        <v>0</v>
      </c>
      <c r="Z34">
        <v>3.3477457127948229</v>
      </c>
      <c r="AA34">
        <v>7.1765515737841783</v>
      </c>
      <c r="AB34">
        <v>10.224403804633686</v>
      </c>
      <c r="AC34">
        <v>5.0066968384470867</v>
      </c>
      <c r="AD34">
        <v>7.0631075427885612</v>
      </c>
      <c r="AE34">
        <v>0</v>
      </c>
      <c r="AF34">
        <v>0</v>
      </c>
      <c r="AG34">
        <v>0</v>
      </c>
      <c r="AH34">
        <v>30.18053947996243</v>
      </c>
      <c r="AI34">
        <v>0.98689037789605494</v>
      </c>
      <c r="AJ34">
        <v>0</v>
      </c>
      <c r="AK34">
        <v>6.6249312892924221</v>
      </c>
      <c r="AL34">
        <v>0</v>
      </c>
      <c r="AM34">
        <v>4.0792983268628671</v>
      </c>
      <c r="AN34">
        <v>0</v>
      </c>
      <c r="AO34">
        <v>0</v>
      </c>
      <c r="AP34">
        <v>0.4253259423919849</v>
      </c>
      <c r="AQ34">
        <v>0</v>
      </c>
      <c r="AR34">
        <v>11.278681527864746</v>
      </c>
      <c r="AS34">
        <v>7.5585554331037352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28.191928798556251</v>
      </c>
      <c r="BB34">
        <f t="shared" si="0"/>
        <v>646.25612858317299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82.787868377250533</v>
      </c>
      <c r="L35">
        <v>43.800589409516832</v>
      </c>
      <c r="M35">
        <v>0</v>
      </c>
      <c r="N35">
        <v>29.784418852834616</v>
      </c>
      <c r="O35">
        <v>24.985494903051361</v>
      </c>
      <c r="P35">
        <v>49.048111316637289</v>
      </c>
      <c r="Q35">
        <v>5.4588107115282902</v>
      </c>
      <c r="R35">
        <v>10.657621238672013</v>
      </c>
      <c r="S35">
        <v>6.6483721528816435</v>
      </c>
      <c r="T35">
        <v>0</v>
      </c>
      <c r="U35">
        <v>277.33036383872269</v>
      </c>
      <c r="V35">
        <v>3.4241200897193074</v>
      </c>
      <c r="W35">
        <v>8.8914424992730723</v>
      </c>
      <c r="X35">
        <v>37.678116141819082</v>
      </c>
      <c r="Y35">
        <v>0</v>
      </c>
      <c r="Z35">
        <v>3.3477457127948229</v>
      </c>
      <c r="AA35">
        <v>7.1765515737841783</v>
      </c>
      <c r="AB35">
        <v>10.224403804633686</v>
      </c>
      <c r="AC35">
        <v>5.0066968384470867</v>
      </c>
      <c r="AD35">
        <v>4.708738448236276</v>
      </c>
      <c r="AE35">
        <v>0</v>
      </c>
      <c r="AF35">
        <v>0</v>
      </c>
      <c r="AG35">
        <v>0</v>
      </c>
      <c r="AH35">
        <v>30.18053947996243</v>
      </c>
      <c r="AI35">
        <v>0</v>
      </c>
      <c r="AJ35">
        <v>0</v>
      </c>
      <c r="AK35">
        <v>6.6249312892924221</v>
      </c>
      <c r="AL35">
        <v>0</v>
      </c>
      <c r="AM35">
        <v>4.0792983268628671</v>
      </c>
      <c r="AN35">
        <v>0</v>
      </c>
      <c r="AO35">
        <v>0</v>
      </c>
      <c r="AP35">
        <v>0.4253259423919849</v>
      </c>
      <c r="AQ35">
        <v>0</v>
      </c>
      <c r="AR35">
        <v>12.1245826424546</v>
      </c>
      <c r="AS35">
        <v>7.5585554331037352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28.087622819197765</v>
      </c>
      <c r="BB35">
        <f t="shared" si="0"/>
        <v>643.86507620467296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82.787868377250533</v>
      </c>
      <c r="L36">
        <v>43.800589409516832</v>
      </c>
      <c r="M36">
        <v>0</v>
      </c>
      <c r="N36">
        <v>29.784418852834616</v>
      </c>
      <c r="O36">
        <v>24.985494903051361</v>
      </c>
      <c r="P36">
        <v>49.048111316637289</v>
      </c>
      <c r="Q36">
        <v>5.4588107115282902</v>
      </c>
      <c r="R36">
        <v>10.657621238672013</v>
      </c>
      <c r="S36">
        <v>6.6483721528816435</v>
      </c>
      <c r="T36">
        <v>0</v>
      </c>
      <c r="U36">
        <v>277.33036383872269</v>
      </c>
      <c r="V36">
        <v>3.4241200897193074</v>
      </c>
      <c r="W36">
        <v>8.8914424992730723</v>
      </c>
      <c r="X36">
        <v>37.678116141819082</v>
      </c>
      <c r="Y36">
        <v>0</v>
      </c>
      <c r="Z36">
        <v>3.3477457127948229</v>
      </c>
      <c r="AA36">
        <v>4.5398224253809216</v>
      </c>
      <c r="AB36">
        <v>6.816269117094552</v>
      </c>
      <c r="AC36">
        <v>5.0050513829054468</v>
      </c>
      <c r="AD36">
        <v>2.3543690945522857</v>
      </c>
      <c r="AE36">
        <v>0</v>
      </c>
      <c r="AF36">
        <v>0</v>
      </c>
      <c r="AG36">
        <v>0</v>
      </c>
      <c r="AH36">
        <v>24.144431376330616</v>
      </c>
      <c r="AI36">
        <v>0</v>
      </c>
      <c r="AJ36">
        <v>0</v>
      </c>
      <c r="AK36">
        <v>6.6249312892924221</v>
      </c>
      <c r="AL36">
        <v>0</v>
      </c>
      <c r="AM36">
        <v>4.0792983268628671</v>
      </c>
      <c r="AN36">
        <v>0</v>
      </c>
      <c r="AO36">
        <v>0</v>
      </c>
      <c r="AP36">
        <v>0.4253259423919849</v>
      </c>
      <c r="AQ36">
        <v>0</v>
      </c>
      <c r="AR36">
        <v>12.1245826424546</v>
      </c>
      <c r="AS36">
        <v>7.5585554331037352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27.48415677309794</v>
      </c>
      <c r="BB36">
        <f t="shared" si="0"/>
        <v>630.031555501973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82.787868377250533</v>
      </c>
      <c r="L37">
        <v>43.800589409516832</v>
      </c>
      <c r="M37">
        <v>0</v>
      </c>
      <c r="N37">
        <v>29.784418852834616</v>
      </c>
      <c r="O37">
        <v>24.985494903051361</v>
      </c>
      <c r="P37">
        <v>49.048111316637289</v>
      </c>
      <c r="Q37">
        <v>5.4588107115282902</v>
      </c>
      <c r="R37">
        <v>10.657621238672013</v>
      </c>
      <c r="S37">
        <v>6.6483721528816435</v>
      </c>
      <c r="T37">
        <v>0</v>
      </c>
      <c r="U37">
        <v>277.33036383872269</v>
      </c>
      <c r="V37">
        <v>3.4241200897193074</v>
      </c>
      <c r="W37">
        <v>8.8914424992730723</v>
      </c>
      <c r="X37">
        <v>37.678116141819082</v>
      </c>
      <c r="Y37">
        <v>0</v>
      </c>
      <c r="Z37">
        <v>3.3477457127948229</v>
      </c>
      <c r="AA37">
        <v>3.5713269463577535</v>
      </c>
      <c r="AB37">
        <v>4.4843875566687537</v>
      </c>
      <c r="AC37">
        <v>5.0017607307451462</v>
      </c>
      <c r="AD37">
        <v>0</v>
      </c>
      <c r="AE37">
        <v>0</v>
      </c>
      <c r="AF37">
        <v>0</v>
      </c>
      <c r="AG37">
        <v>0</v>
      </c>
      <c r="AH37">
        <v>18.108323532247965</v>
      </c>
      <c r="AI37">
        <v>0</v>
      </c>
      <c r="AJ37">
        <v>0</v>
      </c>
      <c r="AK37">
        <v>6.6249312892924221</v>
      </c>
      <c r="AL37">
        <v>0</v>
      </c>
      <c r="AM37">
        <v>4.0792983268628671</v>
      </c>
      <c r="AN37">
        <v>0</v>
      </c>
      <c r="AO37">
        <v>0</v>
      </c>
      <c r="AP37">
        <v>0.49076049885201412</v>
      </c>
      <c r="AQ37">
        <v>0</v>
      </c>
      <c r="AR37">
        <v>13.393434314339384</v>
      </c>
      <c r="AS37">
        <v>7.5585554331037352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27.05111469189854</v>
      </c>
      <c r="BB37">
        <f t="shared" si="0"/>
        <v>620.10473918127298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82.787868377250533</v>
      </c>
      <c r="L38">
        <v>43.800589409516832</v>
      </c>
      <c r="M38">
        <v>0</v>
      </c>
      <c r="N38">
        <v>29.784418852834616</v>
      </c>
      <c r="O38">
        <v>24.985494903051361</v>
      </c>
      <c r="P38">
        <v>49.048111316637289</v>
      </c>
      <c r="Q38">
        <v>5.4588107115282902</v>
      </c>
      <c r="R38">
        <v>10.657621238672013</v>
      </c>
      <c r="S38">
        <v>6.6483721528816435</v>
      </c>
      <c r="T38">
        <v>0</v>
      </c>
      <c r="U38">
        <v>277.33036383872269</v>
      </c>
      <c r="V38">
        <v>3.4241200897193074</v>
      </c>
      <c r="W38">
        <v>8.8914424992730723</v>
      </c>
      <c r="X38">
        <v>37.678116141819082</v>
      </c>
      <c r="Y38">
        <v>0</v>
      </c>
      <c r="Z38">
        <v>1.6738727238572322</v>
      </c>
      <c r="AA38">
        <v>0.96849547902316835</v>
      </c>
      <c r="AB38">
        <v>1.0348586073888539</v>
      </c>
      <c r="AC38">
        <v>2.5008803653725731</v>
      </c>
      <c r="AD38">
        <v>0</v>
      </c>
      <c r="AE38">
        <v>0</v>
      </c>
      <c r="AF38">
        <v>0</v>
      </c>
      <c r="AG38">
        <v>0</v>
      </c>
      <c r="AH38">
        <v>17.815071660300564</v>
      </c>
      <c r="AI38">
        <v>0</v>
      </c>
      <c r="AJ38">
        <v>0</v>
      </c>
      <c r="AK38">
        <v>6.6249312892924221</v>
      </c>
      <c r="AL38">
        <v>0</v>
      </c>
      <c r="AM38">
        <v>4.0792983268628671</v>
      </c>
      <c r="AN38">
        <v>0</v>
      </c>
      <c r="AO38">
        <v>0</v>
      </c>
      <c r="AP38">
        <v>0.49076049885201412</v>
      </c>
      <c r="AQ38">
        <v>0</v>
      </c>
      <c r="AR38">
        <v>13.393434314339384</v>
      </c>
      <c r="AS38">
        <v>7.5585554331037352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26.611363408026488</v>
      </c>
      <c r="BB38">
        <f t="shared" si="0"/>
        <v>610.02412482227317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82.787868377250533</v>
      </c>
      <c r="L39">
        <v>43.800589409516832</v>
      </c>
      <c r="M39">
        <v>0</v>
      </c>
      <c r="N39">
        <v>29.784418852834616</v>
      </c>
      <c r="O39">
        <v>24.985494903051361</v>
      </c>
      <c r="P39">
        <v>49.048111316637289</v>
      </c>
      <c r="Q39">
        <v>5.4588107115282902</v>
      </c>
      <c r="R39">
        <v>10.657621238672013</v>
      </c>
      <c r="S39">
        <v>6.6483721528816435</v>
      </c>
      <c r="T39">
        <v>0</v>
      </c>
      <c r="U39">
        <v>277.33036383872269</v>
      </c>
      <c r="V39">
        <v>3.4241200897193074</v>
      </c>
      <c r="W39">
        <v>8.8914424992730723</v>
      </c>
      <c r="X39">
        <v>37.678116141819082</v>
      </c>
      <c r="Y39">
        <v>0</v>
      </c>
      <c r="Z39">
        <v>1.6738727238572322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9.7750735588603632</v>
      </c>
      <c r="AI39">
        <v>0</v>
      </c>
      <c r="AJ39">
        <v>0</v>
      </c>
      <c r="AK39">
        <v>6.6249312892924221</v>
      </c>
      <c r="AL39">
        <v>0</v>
      </c>
      <c r="AM39">
        <v>4.0792983268628671</v>
      </c>
      <c r="AN39">
        <v>0</v>
      </c>
      <c r="AO39">
        <v>0</v>
      </c>
      <c r="AP39">
        <v>0.49076049885201412</v>
      </c>
      <c r="AQ39">
        <v>0</v>
      </c>
      <c r="AR39">
        <v>13.393434314339384</v>
      </c>
      <c r="AS39">
        <v>8.3144111354623238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26.118609255660282</v>
      </c>
      <c r="BB39">
        <f t="shared" si="0"/>
        <v>598.72850212377318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82.787868377250533</v>
      </c>
      <c r="L40">
        <v>43.800589409516832</v>
      </c>
      <c r="M40">
        <v>0</v>
      </c>
      <c r="N40">
        <v>29.784418852834616</v>
      </c>
      <c r="O40">
        <v>24.985494903051361</v>
      </c>
      <c r="P40">
        <v>49.048111316637289</v>
      </c>
      <c r="Q40">
        <v>5.4588107115282902</v>
      </c>
      <c r="R40">
        <v>10.657621238672013</v>
      </c>
      <c r="S40">
        <v>6.6483721528816435</v>
      </c>
      <c r="T40">
        <v>0</v>
      </c>
      <c r="U40">
        <v>277.33036383872269</v>
      </c>
      <c r="V40">
        <v>3.4241200897193074</v>
      </c>
      <c r="W40">
        <v>8.8914424992730723</v>
      </c>
      <c r="X40">
        <v>37.678116141819082</v>
      </c>
      <c r="Y40">
        <v>0</v>
      </c>
      <c r="Z40">
        <v>1.6738727238572322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4.8875366496556039</v>
      </c>
      <c r="AI40">
        <v>0</v>
      </c>
      <c r="AJ40">
        <v>0</v>
      </c>
      <c r="AK40">
        <v>6.6249312892924221</v>
      </c>
      <c r="AL40">
        <v>0</v>
      </c>
      <c r="AM40">
        <v>3.4751105737841783</v>
      </c>
      <c r="AN40">
        <v>0</v>
      </c>
      <c r="AO40">
        <v>0</v>
      </c>
      <c r="AP40">
        <v>0.49076049885201412</v>
      </c>
      <c r="AQ40">
        <v>0</v>
      </c>
      <c r="AR40">
        <v>10.15081337507827</v>
      </c>
      <c r="AS40">
        <v>8.3144111354623238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25.753513609515721</v>
      </c>
      <c r="BB40">
        <f t="shared" si="0"/>
        <v>590.35925216837325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82.787868377250533</v>
      </c>
      <c r="L41">
        <v>43.800589409516832</v>
      </c>
      <c r="M41">
        <v>0</v>
      </c>
      <c r="N41">
        <v>29.784418852834616</v>
      </c>
      <c r="O41">
        <v>24.985494903051361</v>
      </c>
      <c r="P41">
        <v>49.048111316637289</v>
      </c>
      <c r="Q41">
        <v>5.4588107115282902</v>
      </c>
      <c r="R41">
        <v>10.657621238672013</v>
      </c>
      <c r="S41">
        <v>6.6483721528816435</v>
      </c>
      <c r="T41">
        <v>0</v>
      </c>
      <c r="U41">
        <v>277.33036383872269</v>
      </c>
      <c r="V41">
        <v>3.4241200897193074</v>
      </c>
      <c r="W41">
        <v>8.8914424992730723</v>
      </c>
      <c r="X41">
        <v>37.678116141819082</v>
      </c>
      <c r="Y41">
        <v>0</v>
      </c>
      <c r="Z41">
        <v>1.6738727238572322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6.6249312892924221</v>
      </c>
      <c r="AL41">
        <v>0</v>
      </c>
      <c r="AM41">
        <v>2.7250373260279694</v>
      </c>
      <c r="AN41">
        <v>0</v>
      </c>
      <c r="AO41">
        <v>0</v>
      </c>
      <c r="AP41">
        <v>6.5434821540388224E-2</v>
      </c>
      <c r="AQ41">
        <v>0</v>
      </c>
      <c r="AR41">
        <v>10.15081337507827</v>
      </c>
      <c r="AS41">
        <v>8.3144111354623238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25.500082902492281</v>
      </c>
      <c r="BB41">
        <f t="shared" si="0"/>
        <v>584.54974730067318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82.787868377250533</v>
      </c>
      <c r="L42">
        <v>43.800589409516832</v>
      </c>
      <c r="M42">
        <v>0</v>
      </c>
      <c r="N42">
        <v>29.784418852834616</v>
      </c>
      <c r="O42">
        <v>24.985494903051361</v>
      </c>
      <c r="P42">
        <v>49.048111316637289</v>
      </c>
      <c r="Q42">
        <v>5.4588107115282902</v>
      </c>
      <c r="R42">
        <v>10.657621238672013</v>
      </c>
      <c r="S42">
        <v>6.6483721528816435</v>
      </c>
      <c r="T42">
        <v>0</v>
      </c>
      <c r="U42">
        <v>277.33036383872269</v>
      </c>
      <c r="V42">
        <v>3.4241200897193074</v>
      </c>
      <c r="W42">
        <v>8.8914424992730723</v>
      </c>
      <c r="X42">
        <v>37.678116141819082</v>
      </c>
      <c r="Y42">
        <v>0</v>
      </c>
      <c r="Z42">
        <v>1.6738727238572322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6.6249312892924221</v>
      </c>
      <c r="AL42">
        <v>0</v>
      </c>
      <c r="AM42">
        <v>0</v>
      </c>
      <c r="AN42">
        <v>0</v>
      </c>
      <c r="AO42">
        <v>0</v>
      </c>
      <c r="AP42">
        <v>6.5434821540388224E-2</v>
      </c>
      <c r="AQ42">
        <v>0</v>
      </c>
      <c r="AR42">
        <v>11.278681527864746</v>
      </c>
      <c r="AS42">
        <v>8.3144111354623238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25.433321231050783</v>
      </c>
      <c r="BB42">
        <f t="shared" si="0"/>
        <v>583.01933979887315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82.787868377250533</v>
      </c>
      <c r="L43">
        <v>43.800589409516832</v>
      </c>
      <c r="M43">
        <v>0</v>
      </c>
      <c r="N43">
        <v>29.784418852834616</v>
      </c>
      <c r="O43">
        <v>24.985494903051361</v>
      </c>
      <c r="P43">
        <v>49.048111316637289</v>
      </c>
      <c r="Q43">
        <v>5.4588107115282902</v>
      </c>
      <c r="R43">
        <v>10.657621238672013</v>
      </c>
      <c r="S43">
        <v>6.6483721528816435</v>
      </c>
      <c r="T43">
        <v>0</v>
      </c>
      <c r="U43">
        <v>277.33036383872269</v>
      </c>
      <c r="V43">
        <v>3.4241200897193074</v>
      </c>
      <c r="W43">
        <v>8.8914424992730723</v>
      </c>
      <c r="X43">
        <v>37.678116141819082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6.6249312892924221</v>
      </c>
      <c r="AL43">
        <v>0</v>
      </c>
      <c r="AM43">
        <v>0</v>
      </c>
      <c r="AN43">
        <v>0</v>
      </c>
      <c r="AO43">
        <v>0</v>
      </c>
      <c r="AP43">
        <v>6.5434821540388224E-2</v>
      </c>
      <c r="AQ43">
        <v>0</v>
      </c>
      <c r="AR43">
        <v>11.278681527864746</v>
      </c>
      <c r="AS43">
        <v>8.14674860363181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25.426312937220271</v>
      </c>
      <c r="BB43">
        <f t="shared" si="0"/>
        <v>582.85868556087314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82.787868377250533</v>
      </c>
      <c r="L44">
        <v>43.800589409516832</v>
      </c>
      <c r="M44">
        <v>0</v>
      </c>
      <c r="N44">
        <v>29.784418852834616</v>
      </c>
      <c r="O44">
        <v>24.985494903051361</v>
      </c>
      <c r="P44">
        <v>49.048111316637289</v>
      </c>
      <c r="Q44">
        <v>5.4588107115282902</v>
      </c>
      <c r="R44">
        <v>10.657621238672013</v>
      </c>
      <c r="S44">
        <v>6.6483721528816435</v>
      </c>
      <c r="T44">
        <v>0</v>
      </c>
      <c r="U44">
        <v>277.33036383872269</v>
      </c>
      <c r="V44">
        <v>3.4241200897193074</v>
      </c>
      <c r="W44">
        <v>8.8914424992730723</v>
      </c>
      <c r="X44">
        <v>37.678116141819082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6.6249312892924221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11.278681527864746</v>
      </c>
      <c r="AS44">
        <v>8.14674860363181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25.423577761679883</v>
      </c>
      <c r="BB44">
        <f t="shared" si="0"/>
        <v>582.79598591487309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82.787868377250533</v>
      </c>
      <c r="L45">
        <v>43.800589409516832</v>
      </c>
      <c r="M45">
        <v>0</v>
      </c>
      <c r="N45">
        <v>29.784418852834616</v>
      </c>
      <c r="O45">
        <v>24.985494903051361</v>
      </c>
      <c r="P45">
        <v>49.048111316637289</v>
      </c>
      <c r="Q45">
        <v>5.4588107115282902</v>
      </c>
      <c r="R45">
        <v>10.657621238672013</v>
      </c>
      <c r="S45">
        <v>6.6483721528816435</v>
      </c>
      <c r="T45">
        <v>0</v>
      </c>
      <c r="U45">
        <v>277.33036383872269</v>
      </c>
      <c r="V45">
        <v>3.4241200897193074</v>
      </c>
      <c r="W45">
        <v>8.8914424992730723</v>
      </c>
      <c r="X45">
        <v>37.678116141819082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6.6249312892924221</v>
      </c>
      <c r="AL45">
        <v>0</v>
      </c>
      <c r="AM45">
        <v>0</v>
      </c>
      <c r="AN45">
        <v>0</v>
      </c>
      <c r="AO45">
        <v>0</v>
      </c>
      <c r="AP45">
        <v>0.4253259423919849</v>
      </c>
      <c r="AQ45">
        <v>0</v>
      </c>
      <c r="AR45">
        <v>13.393434314339384</v>
      </c>
      <c r="AS45">
        <v>8.14674860363181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25.529753052546507</v>
      </c>
      <c r="BB45">
        <f t="shared" si="0"/>
        <v>585.2298893528731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82.787868377250533</v>
      </c>
      <c r="L46">
        <v>43.800589409516832</v>
      </c>
      <c r="M46">
        <v>0</v>
      </c>
      <c r="N46">
        <v>29.784418852834616</v>
      </c>
      <c r="O46">
        <v>24.985494903051361</v>
      </c>
      <c r="P46">
        <v>49.048111316637289</v>
      </c>
      <c r="Q46">
        <v>5.4588107115282902</v>
      </c>
      <c r="R46">
        <v>10.657621238672013</v>
      </c>
      <c r="S46">
        <v>6.6483721528816435</v>
      </c>
      <c r="T46">
        <v>0</v>
      </c>
      <c r="U46">
        <v>277.33036383872269</v>
      </c>
      <c r="V46">
        <v>3.4241200897193074</v>
      </c>
      <c r="W46">
        <v>8.8914424992730723</v>
      </c>
      <c r="X46">
        <v>37.678116141819082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6.6249312892924221</v>
      </c>
      <c r="AL46">
        <v>0</v>
      </c>
      <c r="AM46">
        <v>0</v>
      </c>
      <c r="AN46">
        <v>0</v>
      </c>
      <c r="AO46">
        <v>0</v>
      </c>
      <c r="AP46">
        <v>0.4253259423919849</v>
      </c>
      <c r="AQ46">
        <v>0</v>
      </c>
      <c r="AR46">
        <v>13.393434314339384</v>
      </c>
      <c r="AS46">
        <v>8.14674860363181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25.529753052546507</v>
      </c>
      <c r="BB46">
        <f t="shared" si="0"/>
        <v>585.2298893528731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82.787868377250533</v>
      </c>
      <c r="L47">
        <v>43.800589409516832</v>
      </c>
      <c r="M47">
        <v>0</v>
      </c>
      <c r="N47">
        <v>29.784418852834616</v>
      </c>
      <c r="O47">
        <v>24.985494903051361</v>
      </c>
      <c r="P47">
        <v>49.048111316637289</v>
      </c>
      <c r="Q47">
        <v>5.4588107115282902</v>
      </c>
      <c r="R47">
        <v>10.657621238672013</v>
      </c>
      <c r="S47">
        <v>6.6483721528816435</v>
      </c>
      <c r="T47">
        <v>0</v>
      </c>
      <c r="U47">
        <v>277.33036383872269</v>
      </c>
      <c r="V47">
        <v>3.4241200897193074</v>
      </c>
      <c r="W47">
        <v>8.8914424992730723</v>
      </c>
      <c r="X47">
        <v>37.678116141819082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6.6249312892924221</v>
      </c>
      <c r="AL47">
        <v>0</v>
      </c>
      <c r="AM47">
        <v>0</v>
      </c>
      <c r="AN47">
        <v>0</v>
      </c>
      <c r="AO47">
        <v>0</v>
      </c>
      <c r="AP47">
        <v>0.4253259423919849</v>
      </c>
      <c r="AQ47">
        <v>0</v>
      </c>
      <c r="AR47">
        <v>11.278681527864746</v>
      </c>
      <c r="AS47">
        <v>8.14674860363181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25.441356386071867</v>
      </c>
      <c r="BB47">
        <f t="shared" si="0"/>
        <v>583.20353323287304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82.787868377250533</v>
      </c>
      <c r="L48">
        <v>43.800589409516832</v>
      </c>
      <c r="M48">
        <v>0</v>
      </c>
      <c r="N48">
        <v>29.784418852834616</v>
      </c>
      <c r="O48">
        <v>24.985494903051361</v>
      </c>
      <c r="P48">
        <v>49.048111316637289</v>
      </c>
      <c r="Q48">
        <v>5.4588107115282902</v>
      </c>
      <c r="R48">
        <v>10.657621238672013</v>
      </c>
      <c r="S48">
        <v>6.6483721528816435</v>
      </c>
      <c r="T48">
        <v>0</v>
      </c>
      <c r="U48">
        <v>277.33036383872269</v>
      </c>
      <c r="V48">
        <v>3.4241200897193074</v>
      </c>
      <c r="W48">
        <v>8.8914424992730723</v>
      </c>
      <c r="X48">
        <v>37.678116141819082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6.6249312892924221</v>
      </c>
      <c r="AL48">
        <v>0</v>
      </c>
      <c r="AM48">
        <v>0</v>
      </c>
      <c r="AN48">
        <v>0</v>
      </c>
      <c r="AO48">
        <v>0</v>
      </c>
      <c r="AP48">
        <v>0.4253259423919849</v>
      </c>
      <c r="AQ48">
        <v>0</v>
      </c>
      <c r="AR48">
        <v>11.278681527864746</v>
      </c>
      <c r="AS48">
        <v>8.14674860363181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25.441356386071867</v>
      </c>
      <c r="BB48">
        <f t="shared" si="0"/>
        <v>583.20353323287304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82.787868377250533</v>
      </c>
      <c r="L49">
        <v>43.800589409516832</v>
      </c>
      <c r="M49">
        <v>0</v>
      </c>
      <c r="N49">
        <v>29.784418852834616</v>
      </c>
      <c r="O49">
        <v>24.985494903051361</v>
      </c>
      <c r="P49">
        <v>49.048111316637289</v>
      </c>
      <c r="Q49">
        <v>5.4588107115282902</v>
      </c>
      <c r="R49">
        <v>10.657621238672013</v>
      </c>
      <c r="S49">
        <v>6.6483721528816435</v>
      </c>
      <c r="T49">
        <v>0</v>
      </c>
      <c r="U49">
        <v>277.33036383872269</v>
      </c>
      <c r="V49">
        <v>3.4241200897193074</v>
      </c>
      <c r="W49">
        <v>8.8914424992730723</v>
      </c>
      <c r="X49">
        <v>37.678116141819082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6.6249312892924221</v>
      </c>
      <c r="AL49">
        <v>0</v>
      </c>
      <c r="AM49">
        <v>0</v>
      </c>
      <c r="AN49">
        <v>0</v>
      </c>
      <c r="AO49">
        <v>0</v>
      </c>
      <c r="AP49">
        <v>0.4253259423919849</v>
      </c>
      <c r="AQ49">
        <v>0</v>
      </c>
      <c r="AR49">
        <v>11.278681527864746</v>
      </c>
      <c r="AS49">
        <v>8.14674860363181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25.441356386071867</v>
      </c>
      <c r="BB49">
        <f t="shared" si="0"/>
        <v>583.20353323287304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82.787868377250533</v>
      </c>
      <c r="L50">
        <v>43.800589409516832</v>
      </c>
      <c r="M50">
        <v>0</v>
      </c>
      <c r="N50">
        <v>29.784418852834616</v>
      </c>
      <c r="O50">
        <v>24.985494903051361</v>
      </c>
      <c r="P50">
        <v>49.048111316637289</v>
      </c>
      <c r="Q50">
        <v>5.4588107115282902</v>
      </c>
      <c r="R50">
        <v>10.657621238672013</v>
      </c>
      <c r="S50">
        <v>6.6483721528816435</v>
      </c>
      <c r="T50">
        <v>0</v>
      </c>
      <c r="U50">
        <v>277.33036383872269</v>
      </c>
      <c r="V50">
        <v>3.4241200897193074</v>
      </c>
      <c r="W50">
        <v>8.8914424992730723</v>
      </c>
      <c r="X50">
        <v>37.678116141819082</v>
      </c>
      <c r="Y50">
        <v>0</v>
      </c>
      <c r="Z50">
        <v>1.6575779691087453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6.6249312892924221</v>
      </c>
      <c r="AL50">
        <v>0</v>
      </c>
      <c r="AM50">
        <v>0</v>
      </c>
      <c r="AN50">
        <v>0</v>
      </c>
      <c r="AO50">
        <v>0</v>
      </c>
      <c r="AP50">
        <v>0.4253259423919849</v>
      </c>
      <c r="AQ50">
        <v>0</v>
      </c>
      <c r="AR50">
        <v>11.278681527864746</v>
      </c>
      <c r="AS50">
        <v>8.14674860363181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25.440675265323382</v>
      </c>
      <c r="BB50">
        <f t="shared" si="0"/>
        <v>583.18791959887301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82.787868377250533</v>
      </c>
      <c r="L51">
        <v>43.800589409516832</v>
      </c>
      <c r="M51">
        <v>0</v>
      </c>
      <c r="N51">
        <v>29.784418852834616</v>
      </c>
      <c r="O51">
        <v>24.985494903051361</v>
      </c>
      <c r="P51">
        <v>49.048111316637289</v>
      </c>
      <c r="Q51">
        <v>5.4075041752608373</v>
      </c>
      <c r="R51">
        <v>10.657621238672013</v>
      </c>
      <c r="S51">
        <v>6.6483721528816435</v>
      </c>
      <c r="T51">
        <v>0</v>
      </c>
      <c r="U51">
        <v>277.33036383872269</v>
      </c>
      <c r="V51">
        <v>3.4241200897193074</v>
      </c>
      <c r="W51">
        <v>8.8914424992730723</v>
      </c>
      <c r="X51">
        <v>37.678116141819082</v>
      </c>
      <c r="Y51">
        <v>0</v>
      </c>
      <c r="Z51">
        <v>1.6575779691087453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6.6249312892924221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11.278681527864746</v>
      </c>
      <c r="AS51">
        <v>8.14674860363181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25.420752027715423</v>
      </c>
      <c r="BB51">
        <f t="shared" si="0"/>
        <v>582.73121035782174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82.787868377250533</v>
      </c>
      <c r="L52">
        <v>43.800589409516832</v>
      </c>
      <c r="M52">
        <v>0</v>
      </c>
      <c r="N52">
        <v>29.784418852834616</v>
      </c>
      <c r="O52">
        <v>24.985494903051361</v>
      </c>
      <c r="P52">
        <v>49.048111316637289</v>
      </c>
      <c r="Q52">
        <v>5.4058871591219422</v>
      </c>
      <c r="R52">
        <v>10.657621238672013</v>
      </c>
      <c r="S52">
        <v>6.6467228824274978</v>
      </c>
      <c r="T52">
        <v>0</v>
      </c>
      <c r="U52">
        <v>277.33036383872269</v>
      </c>
      <c r="V52">
        <v>3.4241200897193074</v>
      </c>
      <c r="W52">
        <v>8.8914424992730723</v>
      </c>
      <c r="X52">
        <v>37.678116141819082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6.6249312892924221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11.278681527864746</v>
      </c>
      <c r="AS52">
        <v>8.14674860363181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25.351328737827085</v>
      </c>
      <c r="BB52">
        <f t="shared" si="0"/>
        <v>581.1397893920082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82.780904492941801</v>
      </c>
      <c r="L53">
        <v>43.800589409516832</v>
      </c>
      <c r="M53">
        <v>0</v>
      </c>
      <c r="N53">
        <v>29.784418852834616</v>
      </c>
      <c r="O53">
        <v>24.985494903051361</v>
      </c>
      <c r="P53">
        <v>49.053283531265222</v>
      </c>
      <c r="Q53">
        <v>5.4058871591219422</v>
      </c>
      <c r="R53">
        <v>10.657621238672013</v>
      </c>
      <c r="S53">
        <v>6.6467228824274978</v>
      </c>
      <c r="T53">
        <v>0</v>
      </c>
      <c r="U53">
        <v>277.33036383872269</v>
      </c>
      <c r="V53">
        <v>3.4241200897193074</v>
      </c>
      <c r="W53">
        <v>8.8914424992730723</v>
      </c>
      <c r="X53">
        <v>37.678116141819082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6.6249312892924221</v>
      </c>
      <c r="AL53">
        <v>0</v>
      </c>
      <c r="AM53">
        <v>0</v>
      </c>
      <c r="AN53">
        <v>0</v>
      </c>
      <c r="AO53">
        <v>0</v>
      </c>
      <c r="AP53">
        <v>1.0796733625547901</v>
      </c>
      <c r="AQ53">
        <v>0</v>
      </c>
      <c r="AR53">
        <v>12.1245826424546</v>
      </c>
      <c r="AS53">
        <v>8.14674860363181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25.431742859179082</v>
      </c>
      <c r="BB53">
        <f t="shared" si="0"/>
        <v>582.98315807812003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82.780904492941801</v>
      </c>
      <c r="L54">
        <v>43.800589409516832</v>
      </c>
      <c r="M54">
        <v>0</v>
      </c>
      <c r="N54">
        <v>29.784418852834616</v>
      </c>
      <c r="O54">
        <v>24.985494903051361</v>
      </c>
      <c r="P54">
        <v>49.053283531265222</v>
      </c>
      <c r="Q54">
        <v>5.4058871591219422</v>
      </c>
      <c r="R54">
        <v>10.657621238672013</v>
      </c>
      <c r="S54">
        <v>6.6467228824274978</v>
      </c>
      <c r="T54">
        <v>0</v>
      </c>
      <c r="U54">
        <v>277.33036383872269</v>
      </c>
      <c r="V54">
        <v>3.4241200897193074</v>
      </c>
      <c r="W54">
        <v>8.8914424992730723</v>
      </c>
      <c r="X54">
        <v>37.678116141819082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6.6249312892924221</v>
      </c>
      <c r="AL54">
        <v>0</v>
      </c>
      <c r="AM54">
        <v>0</v>
      </c>
      <c r="AN54">
        <v>0</v>
      </c>
      <c r="AO54">
        <v>0</v>
      </c>
      <c r="AP54">
        <v>1.0796733625547901</v>
      </c>
      <c r="AQ54">
        <v>0</v>
      </c>
      <c r="AR54">
        <v>12.1245826424546</v>
      </c>
      <c r="AS54">
        <v>8.14674860363181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25.431742859179082</v>
      </c>
      <c r="BB54">
        <f t="shared" si="0"/>
        <v>582.98315807812003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82.780904492941801</v>
      </c>
      <c r="L55">
        <v>45.459892878883281</v>
      </c>
      <c r="M55">
        <v>0</v>
      </c>
      <c r="N55">
        <v>29.784418852834616</v>
      </c>
      <c r="O55">
        <v>24.985494903051361</v>
      </c>
      <c r="P55">
        <v>49.053283531265222</v>
      </c>
      <c r="Q55">
        <v>5.4058871591219422</v>
      </c>
      <c r="R55">
        <v>10.657621238672013</v>
      </c>
      <c r="S55">
        <v>6.6467228824274978</v>
      </c>
      <c r="T55">
        <v>0</v>
      </c>
      <c r="U55">
        <v>277.33036383872269</v>
      </c>
      <c r="V55">
        <v>3.4241200897193074</v>
      </c>
      <c r="W55">
        <v>8.8914424992730723</v>
      </c>
      <c r="X55">
        <v>37.678116141819082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6.6249312892924221</v>
      </c>
      <c r="AL55">
        <v>0</v>
      </c>
      <c r="AM55">
        <v>0</v>
      </c>
      <c r="AN55">
        <v>0</v>
      </c>
      <c r="AO55">
        <v>0</v>
      </c>
      <c r="AP55">
        <v>1.0796733625547901</v>
      </c>
      <c r="AQ55">
        <v>0</v>
      </c>
      <c r="AR55">
        <v>9.0229452222917956</v>
      </c>
      <c r="AS55">
        <v>8.3144111354623238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25.378461593866305</v>
      </c>
      <c r="BB55">
        <f t="shared" si="0"/>
        <v>581.76176792446699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65.361685764827328</v>
      </c>
      <c r="L56">
        <v>43.801387008824626</v>
      </c>
      <c r="M56">
        <v>0</v>
      </c>
      <c r="N56">
        <v>29.784418852834616</v>
      </c>
      <c r="O56">
        <v>24.985494903051361</v>
      </c>
      <c r="P56">
        <v>49.053283531265222</v>
      </c>
      <c r="Q56">
        <v>5.4058871591219422</v>
      </c>
      <c r="R56">
        <v>10.657621238672013</v>
      </c>
      <c r="S56">
        <v>6.6467228824274978</v>
      </c>
      <c r="T56">
        <v>0</v>
      </c>
      <c r="U56">
        <v>277.33036383872269</v>
      </c>
      <c r="V56">
        <v>3.4241200897193074</v>
      </c>
      <c r="W56">
        <v>8.8914424992730723</v>
      </c>
      <c r="X56">
        <v>37.678116141819082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6.6249312892924221</v>
      </c>
      <c r="AL56">
        <v>0</v>
      </c>
      <c r="AM56">
        <v>0</v>
      </c>
      <c r="AN56">
        <v>0</v>
      </c>
      <c r="AO56">
        <v>0</v>
      </c>
      <c r="AP56">
        <v>1.0796733625547901</v>
      </c>
      <c r="AQ56">
        <v>0</v>
      </c>
      <c r="AR56">
        <v>9.0229452222917956</v>
      </c>
      <c r="AS56">
        <v>8.3144111354623238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24.581012705662673</v>
      </c>
      <c r="BB56">
        <f t="shared" si="0"/>
        <v>563.48149221449739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60.331944882553955</v>
      </c>
      <c r="L57">
        <v>37.174105416673534</v>
      </c>
      <c r="M57">
        <v>0</v>
      </c>
      <c r="N57">
        <v>29.784418852834616</v>
      </c>
      <c r="O57">
        <v>24.985494903051361</v>
      </c>
      <c r="P57">
        <v>49.053283531265222</v>
      </c>
      <c r="Q57">
        <v>5.4058871591219422</v>
      </c>
      <c r="R57">
        <v>10.657621238672013</v>
      </c>
      <c r="S57">
        <v>6.6467228824274978</v>
      </c>
      <c r="T57">
        <v>0</v>
      </c>
      <c r="U57">
        <v>277.33036383872269</v>
      </c>
      <c r="V57">
        <v>3.4241200897193074</v>
      </c>
      <c r="W57">
        <v>8.8914424992730723</v>
      </c>
      <c r="X57">
        <v>37.678116141819082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6.6249312892924221</v>
      </c>
      <c r="AL57">
        <v>0</v>
      </c>
      <c r="AM57">
        <v>0</v>
      </c>
      <c r="AN57">
        <v>0</v>
      </c>
      <c r="AO57">
        <v>0</v>
      </c>
      <c r="AP57">
        <v>0.19630419954080566</v>
      </c>
      <c r="AQ57">
        <v>0</v>
      </c>
      <c r="AR57">
        <v>9.0229452222917956</v>
      </c>
      <c r="AS57">
        <v>8.14674860363181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24.049816041387235</v>
      </c>
      <c r="BB57">
        <f t="shared" si="0"/>
        <v>551.30463470950406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60.331944882553955</v>
      </c>
      <c r="L58">
        <v>43.645871591226054</v>
      </c>
      <c r="M58">
        <v>0</v>
      </c>
      <c r="N58">
        <v>29.784418852834616</v>
      </c>
      <c r="O58">
        <v>24.985494903051361</v>
      </c>
      <c r="P58">
        <v>49.053283531265222</v>
      </c>
      <c r="Q58">
        <v>5.4058871591219422</v>
      </c>
      <c r="R58">
        <v>10.657621238672013</v>
      </c>
      <c r="S58">
        <v>6.6467228824274978</v>
      </c>
      <c r="T58">
        <v>0</v>
      </c>
      <c r="U58">
        <v>277.33036383872269</v>
      </c>
      <c r="V58">
        <v>3.4241200897193074</v>
      </c>
      <c r="W58">
        <v>8.8914424992730723</v>
      </c>
      <c r="X58">
        <v>37.678116141819082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6.6249312892924221</v>
      </c>
      <c r="AL58">
        <v>0</v>
      </c>
      <c r="AM58">
        <v>0</v>
      </c>
      <c r="AN58">
        <v>0</v>
      </c>
      <c r="AO58">
        <v>0</v>
      </c>
      <c r="AP58">
        <v>0.19630419954080566</v>
      </c>
      <c r="AQ58">
        <v>0</v>
      </c>
      <c r="AR58">
        <v>9.0229452222917956</v>
      </c>
      <c r="AS58">
        <v>8.14674860363181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24.320335867483525</v>
      </c>
      <c r="BB58">
        <f t="shared" si="0"/>
        <v>557.50588105796021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65.361685764827328</v>
      </c>
      <c r="L59">
        <v>43.8012565712027</v>
      </c>
      <c r="M59">
        <v>0</v>
      </c>
      <c r="N59">
        <v>29.784418852834616</v>
      </c>
      <c r="O59">
        <v>24.985494903051361</v>
      </c>
      <c r="P59">
        <v>49.053283531265222</v>
      </c>
      <c r="Q59">
        <v>5.4058871591219422</v>
      </c>
      <c r="R59">
        <v>10.657621238672013</v>
      </c>
      <c r="S59">
        <v>6.6467228824274978</v>
      </c>
      <c r="T59">
        <v>0</v>
      </c>
      <c r="U59">
        <v>277.33036383872269</v>
      </c>
      <c r="V59">
        <v>3.4241200897193074</v>
      </c>
      <c r="W59">
        <v>8.8914424992730723</v>
      </c>
      <c r="X59">
        <v>37.678116141819082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6.6249312892924221</v>
      </c>
      <c r="AL59">
        <v>0</v>
      </c>
      <c r="AM59">
        <v>0</v>
      </c>
      <c r="AN59">
        <v>0</v>
      </c>
      <c r="AO59">
        <v>0</v>
      </c>
      <c r="AP59">
        <v>0.19630419954080566</v>
      </c>
      <c r="AQ59">
        <v>0</v>
      </c>
      <c r="AR59">
        <v>10.15081337507827</v>
      </c>
      <c r="AS59">
        <v>8.3487682007931543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24.592663436473394</v>
      </c>
      <c r="BB59">
        <f t="shared" si="0"/>
        <v>563.74856710116819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65.361685764827328</v>
      </c>
      <c r="L60">
        <v>43.800689958521943</v>
      </c>
      <c r="M60">
        <v>0</v>
      </c>
      <c r="N60">
        <v>29.784418852834616</v>
      </c>
      <c r="O60">
        <v>24.985494903051361</v>
      </c>
      <c r="P60">
        <v>49.053283531265222</v>
      </c>
      <c r="Q60">
        <v>5.4058871591219422</v>
      </c>
      <c r="R60">
        <v>10.657621238672013</v>
      </c>
      <c r="S60">
        <v>6.6467228824274978</v>
      </c>
      <c r="T60">
        <v>0</v>
      </c>
      <c r="U60">
        <v>277.33036383872269</v>
      </c>
      <c r="V60">
        <v>3.4241200897193074</v>
      </c>
      <c r="W60">
        <v>8.8914424992730723</v>
      </c>
      <c r="X60">
        <v>37.678116141819082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6.6249312892924221</v>
      </c>
      <c r="AL60">
        <v>0</v>
      </c>
      <c r="AM60">
        <v>0</v>
      </c>
      <c r="AN60">
        <v>0</v>
      </c>
      <c r="AO60">
        <v>0</v>
      </c>
      <c r="AP60">
        <v>0.19630419954080566</v>
      </c>
      <c r="AQ60">
        <v>0</v>
      </c>
      <c r="AR60">
        <v>10.15081337507827</v>
      </c>
      <c r="AS60">
        <v>8.3487682007931543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24.592639752063334</v>
      </c>
      <c r="BB60">
        <f t="shared" si="0"/>
        <v>563.74802417289754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70.391362579342157</v>
      </c>
      <c r="L61">
        <v>43.800589409516832</v>
      </c>
      <c r="M61">
        <v>0</v>
      </c>
      <c r="N61">
        <v>29.784418852834616</v>
      </c>
      <c r="O61">
        <v>24.985494903051361</v>
      </c>
      <c r="P61">
        <v>49.053283531265222</v>
      </c>
      <c r="Q61">
        <v>5.4058871591219422</v>
      </c>
      <c r="R61">
        <v>10.657621238672013</v>
      </c>
      <c r="S61">
        <v>6.6467228824274978</v>
      </c>
      <c r="T61">
        <v>0</v>
      </c>
      <c r="U61">
        <v>277.33036383872269</v>
      </c>
      <c r="V61">
        <v>3.4241200897193074</v>
      </c>
      <c r="W61">
        <v>8.8914424992730723</v>
      </c>
      <c r="X61">
        <v>37.678116141819082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6.6249312892924221</v>
      </c>
      <c r="AL61">
        <v>0</v>
      </c>
      <c r="AM61">
        <v>0</v>
      </c>
      <c r="AN61">
        <v>0</v>
      </c>
      <c r="AO61">
        <v>0</v>
      </c>
      <c r="AP61">
        <v>0.19630419954080566</v>
      </c>
      <c r="AQ61">
        <v>0</v>
      </c>
      <c r="AR61">
        <v>11.278681527864746</v>
      </c>
      <c r="AS61">
        <v>8.3487682007931543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24.850020928748123</v>
      </c>
      <c r="BB61">
        <f t="shared" si="0"/>
        <v>569.64808741450884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82.780904492941801</v>
      </c>
      <c r="L62">
        <v>43.800589409516832</v>
      </c>
      <c r="M62">
        <v>0</v>
      </c>
      <c r="N62">
        <v>29.784418852834616</v>
      </c>
      <c r="O62">
        <v>24.985494903051361</v>
      </c>
      <c r="P62">
        <v>49.053283531265222</v>
      </c>
      <c r="Q62">
        <v>5.4058871591219422</v>
      </c>
      <c r="R62">
        <v>10.657621238672013</v>
      </c>
      <c r="S62">
        <v>6.6467228824274978</v>
      </c>
      <c r="T62">
        <v>0</v>
      </c>
      <c r="U62">
        <v>277.33036383872269</v>
      </c>
      <c r="V62">
        <v>3.4241200897193074</v>
      </c>
      <c r="W62">
        <v>8.8914424992730723</v>
      </c>
      <c r="X62">
        <v>37.678116141819082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6.6249312892924221</v>
      </c>
      <c r="AL62">
        <v>0</v>
      </c>
      <c r="AM62">
        <v>0</v>
      </c>
      <c r="AN62">
        <v>0</v>
      </c>
      <c r="AO62">
        <v>0</v>
      </c>
      <c r="AP62">
        <v>0.19630419954080566</v>
      </c>
      <c r="AQ62">
        <v>0</v>
      </c>
      <c r="AR62">
        <v>11.278681527864746</v>
      </c>
      <c r="AS62">
        <v>8.3487682007931543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25.367903780736583</v>
      </c>
      <c r="BB62">
        <f t="shared" si="0"/>
        <v>581.51974647611996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82.787868377250533</v>
      </c>
      <c r="L63">
        <v>43.800589409516832</v>
      </c>
      <c r="M63">
        <v>0</v>
      </c>
      <c r="N63">
        <v>29.784418852834616</v>
      </c>
      <c r="O63">
        <v>24.985494903051361</v>
      </c>
      <c r="P63">
        <v>49.053283531265222</v>
      </c>
      <c r="Q63">
        <v>4.8099008471414955</v>
      </c>
      <c r="R63">
        <v>10.657621238672013</v>
      </c>
      <c r="S63">
        <v>5.8868325084341953</v>
      </c>
      <c r="T63">
        <v>0</v>
      </c>
      <c r="U63">
        <v>277.33036383872269</v>
      </c>
      <c r="V63">
        <v>3.4241200897193074</v>
      </c>
      <c r="W63">
        <v>8.8914424992730723</v>
      </c>
      <c r="X63">
        <v>37.678116141819082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0.98689037789605494</v>
      </c>
      <c r="AJ63">
        <v>0</v>
      </c>
      <c r="AK63">
        <v>6.6249312892924221</v>
      </c>
      <c r="AL63">
        <v>0</v>
      </c>
      <c r="AM63">
        <v>0</v>
      </c>
      <c r="AN63">
        <v>0</v>
      </c>
      <c r="AO63">
        <v>0</v>
      </c>
      <c r="AP63">
        <v>0.19630419954080566</v>
      </c>
      <c r="AQ63">
        <v>0</v>
      </c>
      <c r="AR63">
        <v>10.15081337507827</v>
      </c>
      <c r="AS63">
        <v>8.3487682007931543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25.305626354636559</v>
      </c>
      <c r="BB63">
        <f t="shared" si="0"/>
        <v>580.09213332566469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82.787868377250533</v>
      </c>
      <c r="L64">
        <v>43.800589409516832</v>
      </c>
      <c r="M64">
        <v>0</v>
      </c>
      <c r="N64">
        <v>29.784418852834616</v>
      </c>
      <c r="O64">
        <v>24.985494903051361</v>
      </c>
      <c r="P64">
        <v>49.053283531265222</v>
      </c>
      <c r="Q64">
        <v>5.4075041752608373</v>
      </c>
      <c r="R64">
        <v>10.657621238672013</v>
      </c>
      <c r="S64">
        <v>6.6483721528816435</v>
      </c>
      <c r="T64">
        <v>0</v>
      </c>
      <c r="U64">
        <v>277.33036383872269</v>
      </c>
      <c r="V64">
        <v>3.4241200897193074</v>
      </c>
      <c r="W64">
        <v>8.8914424992730723</v>
      </c>
      <c r="X64">
        <v>37.678116141819082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4.276524711959925</v>
      </c>
      <c r="AJ64">
        <v>0</v>
      </c>
      <c r="AK64">
        <v>6.6249312892924221</v>
      </c>
      <c r="AL64">
        <v>0</v>
      </c>
      <c r="AM64">
        <v>0</v>
      </c>
      <c r="AN64">
        <v>0</v>
      </c>
      <c r="AO64">
        <v>0</v>
      </c>
      <c r="AP64">
        <v>0.19630419954080566</v>
      </c>
      <c r="AQ64">
        <v>0</v>
      </c>
      <c r="AR64">
        <v>10.15081337507827</v>
      </c>
      <c r="AS64">
        <v>8.3487682007931543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25.499945246053727</v>
      </c>
      <c r="BB64">
        <f t="shared" si="0"/>
        <v>584.54659174087828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82.787868377250533</v>
      </c>
      <c r="L65">
        <v>43.800589409516832</v>
      </c>
      <c r="M65">
        <v>0</v>
      </c>
      <c r="N65">
        <v>29.784418852834616</v>
      </c>
      <c r="O65">
        <v>24.985494903051361</v>
      </c>
      <c r="P65">
        <v>49.053283531265222</v>
      </c>
      <c r="Q65">
        <v>5.4075041752608373</v>
      </c>
      <c r="R65">
        <v>10.657621238672013</v>
      </c>
      <c r="S65">
        <v>6.6483721528816435</v>
      </c>
      <c r="T65">
        <v>0</v>
      </c>
      <c r="U65">
        <v>277.33036383872269</v>
      </c>
      <c r="V65">
        <v>3.4241200897193074</v>
      </c>
      <c r="W65">
        <v>8.3780688060055617</v>
      </c>
      <c r="X65">
        <v>37.678116141819082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4.7409105839073256</v>
      </c>
      <c r="AI65">
        <v>0</v>
      </c>
      <c r="AJ65">
        <v>0</v>
      </c>
      <c r="AK65">
        <v>6.6249312892924221</v>
      </c>
      <c r="AL65">
        <v>0</v>
      </c>
      <c r="AM65">
        <v>0</v>
      </c>
      <c r="AN65">
        <v>0</v>
      </c>
      <c r="AO65">
        <v>0</v>
      </c>
      <c r="AP65">
        <v>0.19630419954080566</v>
      </c>
      <c r="AQ65">
        <v>0</v>
      </c>
      <c r="AR65">
        <v>11.278681527864746</v>
      </c>
      <c r="AS65">
        <v>7.5585554331037352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25.512011550219597</v>
      </c>
      <c r="BB65">
        <f t="shared" si="0"/>
        <v>584.82319300048903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82.787868377250533</v>
      </c>
      <c r="L66">
        <v>43.800589409516832</v>
      </c>
      <c r="M66">
        <v>0</v>
      </c>
      <c r="N66">
        <v>29.784418852834616</v>
      </c>
      <c r="O66">
        <v>24.985494903051361</v>
      </c>
      <c r="P66">
        <v>49.053283531265222</v>
      </c>
      <c r="Q66">
        <v>5.4075041752608373</v>
      </c>
      <c r="R66">
        <v>10.657621238672013</v>
      </c>
      <c r="S66">
        <v>6.6483721528816435</v>
      </c>
      <c r="T66">
        <v>0</v>
      </c>
      <c r="U66">
        <v>277.33036383872269</v>
      </c>
      <c r="V66">
        <v>3.4241200897193074</v>
      </c>
      <c r="W66">
        <v>8.3780688060055617</v>
      </c>
      <c r="X66">
        <v>37.678116141819082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5.4984790228553537</v>
      </c>
      <c r="AI66">
        <v>0</v>
      </c>
      <c r="AJ66">
        <v>0</v>
      </c>
      <c r="AK66">
        <v>6.6249312892924221</v>
      </c>
      <c r="AL66">
        <v>0</v>
      </c>
      <c r="AM66">
        <v>0</v>
      </c>
      <c r="AN66">
        <v>0</v>
      </c>
      <c r="AO66">
        <v>0</v>
      </c>
      <c r="AP66">
        <v>0.19630419954080566</v>
      </c>
      <c r="AQ66">
        <v>0</v>
      </c>
      <c r="AR66">
        <v>11.278681527864746</v>
      </c>
      <c r="AS66">
        <v>7.5585554331037352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25.543677910967627</v>
      </c>
      <c r="BB66">
        <f t="shared" si="0"/>
        <v>585.54909507868911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82.787868377250533</v>
      </c>
      <c r="L67">
        <v>43.800589409516832</v>
      </c>
      <c r="M67">
        <v>0</v>
      </c>
      <c r="N67">
        <v>29.784418852834616</v>
      </c>
      <c r="O67">
        <v>24.985494903051361</v>
      </c>
      <c r="P67">
        <v>49.053283531265222</v>
      </c>
      <c r="Q67">
        <v>5.4075041752608373</v>
      </c>
      <c r="R67">
        <v>10.657621238672013</v>
      </c>
      <c r="S67">
        <v>6.6483721528816435</v>
      </c>
      <c r="T67">
        <v>0</v>
      </c>
      <c r="U67">
        <v>277.33036383872269</v>
      </c>
      <c r="V67">
        <v>3.4241200897193074</v>
      </c>
      <c r="W67">
        <v>8.3780688060055617</v>
      </c>
      <c r="X67">
        <v>37.678116141819082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5.4984790228553537</v>
      </c>
      <c r="AI67">
        <v>0</v>
      </c>
      <c r="AJ67">
        <v>0</v>
      </c>
      <c r="AK67">
        <v>6.6249312892924221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11.278681527864746</v>
      </c>
      <c r="AS67">
        <v>7.5585554331037352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25.535472395426822</v>
      </c>
      <c r="BB67">
        <f t="shared" si="0"/>
        <v>585.3609963946891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82.787868377250533</v>
      </c>
      <c r="L68">
        <v>43.800589409516832</v>
      </c>
      <c r="M68">
        <v>0</v>
      </c>
      <c r="N68">
        <v>29.784418852834616</v>
      </c>
      <c r="O68">
        <v>24.985494903051361</v>
      </c>
      <c r="P68">
        <v>49.053283531265222</v>
      </c>
      <c r="Q68">
        <v>5.4075041752608373</v>
      </c>
      <c r="R68">
        <v>10.657621238672013</v>
      </c>
      <c r="S68">
        <v>6.6483721528816435</v>
      </c>
      <c r="T68">
        <v>0</v>
      </c>
      <c r="U68">
        <v>277.33036383872269</v>
      </c>
      <c r="V68">
        <v>3.4241200897193074</v>
      </c>
      <c r="W68">
        <v>8.3780688060055617</v>
      </c>
      <c r="X68">
        <v>37.678116141819082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5.4984790228553537</v>
      </c>
      <c r="AI68">
        <v>0</v>
      </c>
      <c r="AJ68">
        <v>0</v>
      </c>
      <c r="AK68">
        <v>6.6249312892924221</v>
      </c>
      <c r="AL68">
        <v>0</v>
      </c>
      <c r="AM68">
        <v>0</v>
      </c>
      <c r="AN68">
        <v>0</v>
      </c>
      <c r="AO68">
        <v>0</v>
      </c>
      <c r="AP68">
        <v>6.5434821540388224E-2</v>
      </c>
      <c r="AQ68">
        <v>0</v>
      </c>
      <c r="AR68">
        <v>11.278681527864746</v>
      </c>
      <c r="AS68">
        <v>7.5585554331037352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25.538207570967209</v>
      </c>
      <c r="BB68">
        <f t="shared" ref="BB68:BB99" si="1">SUM(B68:AZ68)-BA68</f>
        <v>585.42369604068915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82.787868377250533</v>
      </c>
      <c r="L69">
        <v>43.800589409516832</v>
      </c>
      <c r="M69">
        <v>0</v>
      </c>
      <c r="N69">
        <v>29.784418852834616</v>
      </c>
      <c r="O69">
        <v>24.985494903051361</v>
      </c>
      <c r="P69">
        <v>48.873853981480934</v>
      </c>
      <c r="Q69">
        <v>5.4075041752608373</v>
      </c>
      <c r="R69">
        <v>10.657621238672013</v>
      </c>
      <c r="S69">
        <v>6.6483721528816435</v>
      </c>
      <c r="T69">
        <v>0</v>
      </c>
      <c r="U69">
        <v>277.33036383872269</v>
      </c>
      <c r="V69">
        <v>3.4241200897193074</v>
      </c>
      <c r="W69">
        <v>8.3780688060055617</v>
      </c>
      <c r="X69">
        <v>37.678116141819082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5.4984790228553537</v>
      </c>
      <c r="AI69">
        <v>0</v>
      </c>
      <c r="AJ69">
        <v>0</v>
      </c>
      <c r="AK69">
        <v>6.6249312892924221</v>
      </c>
      <c r="AL69">
        <v>0</v>
      </c>
      <c r="AM69">
        <v>0</v>
      </c>
      <c r="AN69">
        <v>0</v>
      </c>
      <c r="AO69">
        <v>0</v>
      </c>
      <c r="AP69">
        <v>6.5434821540388224E-2</v>
      </c>
      <c r="AQ69">
        <v>0</v>
      </c>
      <c r="AR69">
        <v>11.278681527864746</v>
      </c>
      <c r="AS69">
        <v>8.14674860363181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25.555293890314299</v>
      </c>
      <c r="BB69">
        <f t="shared" si="1"/>
        <v>585.81537334208588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82.787868377250533</v>
      </c>
      <c r="L70">
        <v>43.800589409516832</v>
      </c>
      <c r="M70">
        <v>0</v>
      </c>
      <c r="N70">
        <v>29.784418852834616</v>
      </c>
      <c r="O70">
        <v>24.985494903051361</v>
      </c>
      <c r="P70">
        <v>48.873853981480934</v>
      </c>
      <c r="Q70">
        <v>5.4075041752608373</v>
      </c>
      <c r="R70">
        <v>10.657621238672013</v>
      </c>
      <c r="S70">
        <v>6.6483721528816435</v>
      </c>
      <c r="T70">
        <v>0</v>
      </c>
      <c r="U70">
        <v>277.33036383872269</v>
      </c>
      <c r="V70">
        <v>3.4241200897193074</v>
      </c>
      <c r="W70">
        <v>8.3780688060055617</v>
      </c>
      <c r="X70">
        <v>37.678116141819082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6.0361078440826539</v>
      </c>
      <c r="AI70">
        <v>0</v>
      </c>
      <c r="AJ70">
        <v>0</v>
      </c>
      <c r="AK70">
        <v>6.6249312892924221</v>
      </c>
      <c r="AL70">
        <v>0</v>
      </c>
      <c r="AM70">
        <v>0</v>
      </c>
      <c r="AN70">
        <v>0</v>
      </c>
      <c r="AO70">
        <v>0</v>
      </c>
      <c r="AP70">
        <v>6.5434821540388224E-2</v>
      </c>
      <c r="AQ70">
        <v>0</v>
      </c>
      <c r="AR70">
        <v>11.278681527864746</v>
      </c>
      <c r="AS70">
        <v>8.14674860363181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25.577766775041599</v>
      </c>
      <c r="BB70">
        <f t="shared" si="1"/>
        <v>586.3305292785858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82.787868377250533</v>
      </c>
      <c r="L71">
        <v>43.800589409516832</v>
      </c>
      <c r="M71">
        <v>0</v>
      </c>
      <c r="N71">
        <v>29.784418852834616</v>
      </c>
      <c r="O71">
        <v>24.985494903051361</v>
      </c>
      <c r="P71">
        <v>48.873853981480934</v>
      </c>
      <c r="Q71">
        <v>5.4995355096776608</v>
      </c>
      <c r="R71">
        <v>10.657621238672013</v>
      </c>
      <c r="S71">
        <v>6.6483721528816435</v>
      </c>
      <c r="T71">
        <v>0</v>
      </c>
      <c r="U71">
        <v>277.33036383872269</v>
      </c>
      <c r="V71">
        <v>3.4241200897193074</v>
      </c>
      <c r="W71">
        <v>8.8192427289997521</v>
      </c>
      <c r="X71">
        <v>37.678116141819082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9.7750735588603632</v>
      </c>
      <c r="AI71">
        <v>0</v>
      </c>
      <c r="AJ71">
        <v>0</v>
      </c>
      <c r="AK71">
        <v>6.6249312892924221</v>
      </c>
      <c r="AL71">
        <v>0</v>
      </c>
      <c r="AM71">
        <v>2.7250373260279694</v>
      </c>
      <c r="AN71">
        <v>0</v>
      </c>
      <c r="AO71">
        <v>0</v>
      </c>
      <c r="AP71">
        <v>6.5434821540388224E-2</v>
      </c>
      <c r="AQ71">
        <v>0</v>
      </c>
      <c r="AR71">
        <v>11.278681527864746</v>
      </c>
      <c r="AS71">
        <v>8.14674860363181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25.870250081907059</v>
      </c>
      <c r="BB71">
        <f t="shared" si="1"/>
        <v>593.03525426993701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82.787868377250533</v>
      </c>
      <c r="L72">
        <v>43.800589409516832</v>
      </c>
      <c r="M72">
        <v>0</v>
      </c>
      <c r="N72">
        <v>29.784418852834616</v>
      </c>
      <c r="O72">
        <v>24.985494903051361</v>
      </c>
      <c r="P72">
        <v>48.873853981480934</v>
      </c>
      <c r="Q72">
        <v>5.4995355096776608</v>
      </c>
      <c r="R72">
        <v>10.657621238672013</v>
      </c>
      <c r="S72">
        <v>6.6483721528816435</v>
      </c>
      <c r="T72">
        <v>0</v>
      </c>
      <c r="U72">
        <v>277.33036383872269</v>
      </c>
      <c r="V72">
        <v>3.4241200897193074</v>
      </c>
      <c r="W72">
        <v>8.8914424992730723</v>
      </c>
      <c r="X72">
        <v>37.678116141819082</v>
      </c>
      <c r="Y72">
        <v>0</v>
      </c>
      <c r="Z72">
        <v>1.6738727238572322</v>
      </c>
      <c r="AA72">
        <v>0.96849547902316835</v>
      </c>
      <c r="AB72">
        <v>0</v>
      </c>
      <c r="AC72">
        <v>0</v>
      </c>
      <c r="AD72">
        <v>2.3543690945522857</v>
      </c>
      <c r="AE72">
        <v>0</v>
      </c>
      <c r="AF72">
        <v>0</v>
      </c>
      <c r="AG72">
        <v>0</v>
      </c>
      <c r="AH72">
        <v>14.662610208515966</v>
      </c>
      <c r="AI72">
        <v>0</v>
      </c>
      <c r="AJ72">
        <v>0</v>
      </c>
      <c r="AK72">
        <v>6.6249312892924221</v>
      </c>
      <c r="AL72">
        <v>0</v>
      </c>
      <c r="AM72">
        <v>2.7250373260279694</v>
      </c>
      <c r="AN72">
        <v>0</v>
      </c>
      <c r="AO72">
        <v>0</v>
      </c>
      <c r="AP72">
        <v>0</v>
      </c>
      <c r="AQ72">
        <v>0</v>
      </c>
      <c r="AR72">
        <v>11.278681527864746</v>
      </c>
      <c r="AS72">
        <v>8.14674860363181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26.283695507752384</v>
      </c>
      <c r="BB72">
        <f t="shared" si="1"/>
        <v>602.51284773991301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82.787868377250533</v>
      </c>
      <c r="L73">
        <v>43.800589409516832</v>
      </c>
      <c r="M73">
        <v>0</v>
      </c>
      <c r="N73">
        <v>29.784418852834616</v>
      </c>
      <c r="O73">
        <v>24.985494903051361</v>
      </c>
      <c r="P73">
        <v>48.873853981480934</v>
      </c>
      <c r="Q73">
        <v>5.5002524501059193</v>
      </c>
      <c r="R73">
        <v>10.657621238672013</v>
      </c>
      <c r="S73">
        <v>6.6483721528816435</v>
      </c>
      <c r="T73">
        <v>0</v>
      </c>
      <c r="U73">
        <v>277.33036383872269</v>
      </c>
      <c r="V73">
        <v>3.4241200897193074</v>
      </c>
      <c r="W73">
        <v>8.8914424992730723</v>
      </c>
      <c r="X73">
        <v>37.678116141819082</v>
      </c>
      <c r="Y73">
        <v>0</v>
      </c>
      <c r="Z73">
        <v>1.6738727238572322</v>
      </c>
      <c r="AA73">
        <v>3.5713269463577535</v>
      </c>
      <c r="AB73">
        <v>0.86238230181590481</v>
      </c>
      <c r="AC73">
        <v>0</v>
      </c>
      <c r="AD73">
        <v>2.3543690945522857</v>
      </c>
      <c r="AE73">
        <v>0</v>
      </c>
      <c r="AF73">
        <v>0</v>
      </c>
      <c r="AG73">
        <v>0</v>
      </c>
      <c r="AH73">
        <v>14.662610208515966</v>
      </c>
      <c r="AI73">
        <v>0</v>
      </c>
      <c r="AJ73">
        <v>0</v>
      </c>
      <c r="AK73">
        <v>6.6249312892924221</v>
      </c>
      <c r="AL73">
        <v>0</v>
      </c>
      <c r="AM73">
        <v>4.0792983268628671</v>
      </c>
      <c r="AN73">
        <v>0</v>
      </c>
      <c r="AO73">
        <v>0</v>
      </c>
      <c r="AP73">
        <v>0</v>
      </c>
      <c r="AQ73">
        <v>0</v>
      </c>
      <c r="AR73">
        <v>11.278681527864746</v>
      </c>
      <c r="AS73">
        <v>8.14674860363181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26.485179521247673</v>
      </c>
      <c r="BB73">
        <f t="shared" si="1"/>
        <v>607.13155543683149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82.787868377250533</v>
      </c>
      <c r="L74">
        <v>43.800589409516832</v>
      </c>
      <c r="M74">
        <v>0</v>
      </c>
      <c r="N74">
        <v>29.784418852834616</v>
      </c>
      <c r="O74">
        <v>24.985494903051361</v>
      </c>
      <c r="P74">
        <v>48.873853981480934</v>
      </c>
      <c r="Q74">
        <v>5.4995355096776608</v>
      </c>
      <c r="R74">
        <v>10.657621238672013</v>
      </c>
      <c r="S74">
        <v>6.6483721528816435</v>
      </c>
      <c r="T74">
        <v>0</v>
      </c>
      <c r="U74">
        <v>277.33036383872269</v>
      </c>
      <c r="V74">
        <v>3.4241200897193074</v>
      </c>
      <c r="W74">
        <v>8.8914424992730723</v>
      </c>
      <c r="X74">
        <v>37.678116141819082</v>
      </c>
      <c r="Y74">
        <v>0</v>
      </c>
      <c r="Z74">
        <v>1.6738727238572322</v>
      </c>
      <c r="AA74">
        <v>4.5398224253809216</v>
      </c>
      <c r="AB74">
        <v>3.3805384270507197</v>
      </c>
      <c r="AC74">
        <v>0.39487592892924228</v>
      </c>
      <c r="AD74">
        <v>2.3543690945522857</v>
      </c>
      <c r="AE74">
        <v>0</v>
      </c>
      <c r="AF74">
        <v>0</v>
      </c>
      <c r="AG74">
        <v>0</v>
      </c>
      <c r="AH74">
        <v>18.108323532247965</v>
      </c>
      <c r="AI74">
        <v>0</v>
      </c>
      <c r="AJ74">
        <v>0</v>
      </c>
      <c r="AK74">
        <v>6.6249312892924221</v>
      </c>
      <c r="AL74">
        <v>0</v>
      </c>
      <c r="AM74">
        <v>4.0792983268628671</v>
      </c>
      <c r="AN74">
        <v>0</v>
      </c>
      <c r="AO74">
        <v>0</v>
      </c>
      <c r="AP74">
        <v>0</v>
      </c>
      <c r="AQ74">
        <v>0</v>
      </c>
      <c r="AR74">
        <v>11.278681527864746</v>
      </c>
      <c r="AS74">
        <v>8.14674860363181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26.791428220956998</v>
      </c>
      <c r="BB74">
        <f t="shared" si="1"/>
        <v>614.15183065361305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82.787868377250533</v>
      </c>
      <c r="L75">
        <v>43.800589409516832</v>
      </c>
      <c r="M75">
        <v>0</v>
      </c>
      <c r="N75">
        <v>29.784418852834616</v>
      </c>
      <c r="O75">
        <v>24.985494903051361</v>
      </c>
      <c r="P75">
        <v>48.873853981480934</v>
      </c>
      <c r="Q75">
        <v>5.4995355096776608</v>
      </c>
      <c r="R75">
        <v>10.657621238672013</v>
      </c>
      <c r="S75">
        <v>6.6483721528816435</v>
      </c>
      <c r="T75">
        <v>0</v>
      </c>
      <c r="U75">
        <v>277.33036383872269</v>
      </c>
      <c r="V75">
        <v>3.4241200897193074</v>
      </c>
      <c r="W75">
        <v>8.8914424992730723</v>
      </c>
      <c r="X75">
        <v>37.678116141819082</v>
      </c>
      <c r="Y75">
        <v>0</v>
      </c>
      <c r="Z75">
        <v>2.8094541849300767</v>
      </c>
      <c r="AA75">
        <v>6.4566365268211214</v>
      </c>
      <c r="AB75">
        <v>6.816269117094552</v>
      </c>
      <c r="AC75">
        <v>3.4551635366311833</v>
      </c>
      <c r="AD75">
        <v>3.8215849890419533</v>
      </c>
      <c r="AE75">
        <v>0</v>
      </c>
      <c r="AF75">
        <v>0</v>
      </c>
      <c r="AG75">
        <v>0</v>
      </c>
      <c r="AH75">
        <v>24.144431376330616</v>
      </c>
      <c r="AI75">
        <v>0</v>
      </c>
      <c r="AJ75">
        <v>0</v>
      </c>
      <c r="AK75">
        <v>6.6249312892924221</v>
      </c>
      <c r="AL75">
        <v>0</v>
      </c>
      <c r="AM75">
        <v>4.0792983268628671</v>
      </c>
      <c r="AN75">
        <v>0</v>
      </c>
      <c r="AO75">
        <v>0</v>
      </c>
      <c r="AP75">
        <v>0</v>
      </c>
      <c r="AQ75">
        <v>0</v>
      </c>
      <c r="AR75">
        <v>11.278681527864746</v>
      </c>
      <c r="AS75">
        <v>7.5585554331037352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27.479604378060067</v>
      </c>
      <c r="BB75">
        <f t="shared" si="1"/>
        <v>629.92719892481296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82.787868377250533</v>
      </c>
      <c r="L76">
        <v>43.800589409516832</v>
      </c>
      <c r="M76">
        <v>0</v>
      </c>
      <c r="N76">
        <v>29.784418852834616</v>
      </c>
      <c r="O76">
        <v>24.985494903051361</v>
      </c>
      <c r="P76">
        <v>48.873853981480934</v>
      </c>
      <c r="Q76">
        <v>5.4995355096776608</v>
      </c>
      <c r="R76">
        <v>10.657621238672013</v>
      </c>
      <c r="S76">
        <v>6.6483721528816435</v>
      </c>
      <c r="T76">
        <v>0</v>
      </c>
      <c r="U76">
        <v>277.33036383872269</v>
      </c>
      <c r="V76">
        <v>3.4241200897193074</v>
      </c>
      <c r="W76">
        <v>8.8914424992730723</v>
      </c>
      <c r="X76">
        <v>37.678116141819082</v>
      </c>
      <c r="Y76">
        <v>0</v>
      </c>
      <c r="Z76">
        <v>3.3477457127948229</v>
      </c>
      <c r="AA76">
        <v>7.1765515737841783</v>
      </c>
      <c r="AB76">
        <v>10.224403804633686</v>
      </c>
      <c r="AC76">
        <v>5.0066968384470867</v>
      </c>
      <c r="AD76">
        <v>7.0631075427885612</v>
      </c>
      <c r="AE76">
        <v>0</v>
      </c>
      <c r="AF76">
        <v>0</v>
      </c>
      <c r="AG76">
        <v>0</v>
      </c>
      <c r="AH76">
        <v>24.144431376330616</v>
      </c>
      <c r="AI76">
        <v>0</v>
      </c>
      <c r="AJ76">
        <v>0</v>
      </c>
      <c r="AK76">
        <v>6.6249312892924221</v>
      </c>
      <c r="AL76">
        <v>0</v>
      </c>
      <c r="AM76">
        <v>4.0792983268628671</v>
      </c>
      <c r="AN76">
        <v>0</v>
      </c>
      <c r="AO76">
        <v>0</v>
      </c>
      <c r="AP76">
        <v>6.5434821540388224E-2</v>
      </c>
      <c r="AQ76">
        <v>0</v>
      </c>
      <c r="AR76">
        <v>11.278681527864746</v>
      </c>
      <c r="AS76">
        <v>7.5585554331037352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27.877742353129907</v>
      </c>
      <c r="BB76">
        <f t="shared" si="1"/>
        <v>639.05389288921288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82.787868377250533</v>
      </c>
      <c r="L77">
        <v>43.800589409516832</v>
      </c>
      <c r="M77">
        <v>0</v>
      </c>
      <c r="N77">
        <v>29.784418852834616</v>
      </c>
      <c r="O77">
        <v>24.985494903051361</v>
      </c>
      <c r="P77">
        <v>48.873853981480934</v>
      </c>
      <c r="Q77">
        <v>5.4995355096776608</v>
      </c>
      <c r="R77">
        <v>10.657621238672013</v>
      </c>
      <c r="S77">
        <v>6.6483721528816435</v>
      </c>
      <c r="T77">
        <v>0</v>
      </c>
      <c r="U77">
        <v>277.33036383872269</v>
      </c>
      <c r="V77">
        <v>3.4241200897193074</v>
      </c>
      <c r="W77">
        <v>8.8914424992730723</v>
      </c>
      <c r="X77">
        <v>37.678116141819082</v>
      </c>
      <c r="Y77">
        <v>0</v>
      </c>
      <c r="Z77">
        <v>3.3477457127948229</v>
      </c>
      <c r="AA77">
        <v>7.1765515737841783</v>
      </c>
      <c r="AB77">
        <v>10.224403804633686</v>
      </c>
      <c r="AC77">
        <v>5.0066968384470867</v>
      </c>
      <c r="AD77">
        <v>7.0631075427885612</v>
      </c>
      <c r="AE77">
        <v>0</v>
      </c>
      <c r="AF77">
        <v>0</v>
      </c>
      <c r="AG77">
        <v>0</v>
      </c>
      <c r="AH77">
        <v>30.18053947996243</v>
      </c>
      <c r="AI77">
        <v>0</v>
      </c>
      <c r="AJ77">
        <v>0</v>
      </c>
      <c r="AK77">
        <v>6.6249312892924221</v>
      </c>
      <c r="AL77">
        <v>0</v>
      </c>
      <c r="AM77">
        <v>4.0792983268628671</v>
      </c>
      <c r="AN77">
        <v>0</v>
      </c>
      <c r="AO77">
        <v>0</v>
      </c>
      <c r="AP77">
        <v>0</v>
      </c>
      <c r="AQ77">
        <v>0</v>
      </c>
      <c r="AR77">
        <v>11.278681527864746</v>
      </c>
      <c r="AS77">
        <v>7.5585554331037352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28.127316496321328</v>
      </c>
      <c r="BB77">
        <f t="shared" si="1"/>
        <v>644.77499202811282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82.787868377250533</v>
      </c>
      <c r="L78">
        <v>43.800589409516832</v>
      </c>
      <c r="M78">
        <v>0</v>
      </c>
      <c r="N78">
        <v>29.784418852834616</v>
      </c>
      <c r="O78">
        <v>24.985494903051361</v>
      </c>
      <c r="P78">
        <v>48.873853981480934</v>
      </c>
      <c r="Q78">
        <v>5.4995355096776608</v>
      </c>
      <c r="R78">
        <v>10.657621238672013</v>
      </c>
      <c r="S78">
        <v>6.6483721528816435</v>
      </c>
      <c r="T78">
        <v>0</v>
      </c>
      <c r="U78">
        <v>277.33036383872269</v>
      </c>
      <c r="V78">
        <v>3.4241200897193074</v>
      </c>
      <c r="W78">
        <v>8.8914424992730723</v>
      </c>
      <c r="X78">
        <v>37.678116141819082</v>
      </c>
      <c r="Y78">
        <v>0</v>
      </c>
      <c r="Z78">
        <v>3.3477457127948229</v>
      </c>
      <c r="AA78">
        <v>7.1765515737841783</v>
      </c>
      <c r="AB78">
        <v>10.224403804633686</v>
      </c>
      <c r="AC78">
        <v>5.0066968384470867</v>
      </c>
      <c r="AD78">
        <v>7.0631075427885612</v>
      </c>
      <c r="AE78">
        <v>0</v>
      </c>
      <c r="AF78">
        <v>0</v>
      </c>
      <c r="AG78">
        <v>0</v>
      </c>
      <c r="AH78">
        <v>30.18053947996243</v>
      </c>
      <c r="AI78">
        <v>0</v>
      </c>
      <c r="AJ78">
        <v>0</v>
      </c>
      <c r="AK78">
        <v>6.6249312892924221</v>
      </c>
      <c r="AL78">
        <v>0</v>
      </c>
      <c r="AM78">
        <v>4.0792983268628671</v>
      </c>
      <c r="AN78">
        <v>0</v>
      </c>
      <c r="AO78">
        <v>0</v>
      </c>
      <c r="AP78">
        <v>0</v>
      </c>
      <c r="AQ78">
        <v>0</v>
      </c>
      <c r="AR78">
        <v>11.278681527864746</v>
      </c>
      <c r="AS78">
        <v>7.5585554331037352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28.127316496321328</v>
      </c>
      <c r="BB78">
        <f t="shared" si="1"/>
        <v>644.77499202811282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82.787868377250533</v>
      </c>
      <c r="L79">
        <v>43.800589409516832</v>
      </c>
      <c r="M79">
        <v>0</v>
      </c>
      <c r="N79">
        <v>29.784418852834616</v>
      </c>
      <c r="O79">
        <v>24.985494903051361</v>
      </c>
      <c r="P79">
        <v>48.873853981480934</v>
      </c>
      <c r="Q79">
        <v>5.4995355096776608</v>
      </c>
      <c r="R79">
        <v>10.657621238672013</v>
      </c>
      <c r="S79">
        <v>6.6483721528816435</v>
      </c>
      <c r="T79">
        <v>0</v>
      </c>
      <c r="U79">
        <v>277.33036383872269</v>
      </c>
      <c r="V79">
        <v>3.4241200897193074</v>
      </c>
      <c r="W79">
        <v>8.8914424992730723</v>
      </c>
      <c r="X79">
        <v>37.678116141819082</v>
      </c>
      <c r="Y79">
        <v>0</v>
      </c>
      <c r="Z79">
        <v>3.3477457127948229</v>
      </c>
      <c r="AA79">
        <v>7.1765515737841783</v>
      </c>
      <c r="AB79">
        <v>10.224403804633686</v>
      </c>
      <c r="AC79">
        <v>5.0066968384470867</v>
      </c>
      <c r="AD79">
        <v>7.0631075427885612</v>
      </c>
      <c r="AE79">
        <v>0</v>
      </c>
      <c r="AF79">
        <v>0</v>
      </c>
      <c r="AG79">
        <v>0</v>
      </c>
      <c r="AH79">
        <v>30.18053947996243</v>
      </c>
      <c r="AI79">
        <v>0</v>
      </c>
      <c r="AJ79">
        <v>0</v>
      </c>
      <c r="AK79">
        <v>6.6249312892924221</v>
      </c>
      <c r="AL79">
        <v>0</v>
      </c>
      <c r="AM79">
        <v>4.0792983268628671</v>
      </c>
      <c r="AN79">
        <v>0</v>
      </c>
      <c r="AO79">
        <v>0</v>
      </c>
      <c r="AP79">
        <v>0</v>
      </c>
      <c r="AQ79">
        <v>0</v>
      </c>
      <c r="AR79">
        <v>11.278681527864746</v>
      </c>
      <c r="AS79">
        <v>7.5585554331037352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28.127316496321328</v>
      </c>
      <c r="BB79">
        <f t="shared" si="1"/>
        <v>644.77499202811282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82.787868377250533</v>
      </c>
      <c r="L80">
        <v>43.800589409516832</v>
      </c>
      <c r="M80">
        <v>0</v>
      </c>
      <c r="N80">
        <v>29.784418852834616</v>
      </c>
      <c r="O80">
        <v>24.985494903051361</v>
      </c>
      <c r="P80">
        <v>48.873853981480934</v>
      </c>
      <c r="Q80">
        <v>5.4995355096776608</v>
      </c>
      <c r="R80">
        <v>10.657621238672013</v>
      </c>
      <c r="S80">
        <v>6.6483721528816435</v>
      </c>
      <c r="T80">
        <v>0</v>
      </c>
      <c r="U80">
        <v>277.33036383872269</v>
      </c>
      <c r="V80">
        <v>3.4241200897193074</v>
      </c>
      <c r="W80">
        <v>8.8914424992730723</v>
      </c>
      <c r="X80">
        <v>37.678116141819082</v>
      </c>
      <c r="Y80">
        <v>0</v>
      </c>
      <c r="Z80">
        <v>3.3477457127948229</v>
      </c>
      <c r="AA80">
        <v>7.1628312794823614</v>
      </c>
      <c r="AB80">
        <v>10.224403804633686</v>
      </c>
      <c r="AC80">
        <v>5.0066968384470867</v>
      </c>
      <c r="AD80">
        <v>4.708738448236276</v>
      </c>
      <c r="AE80">
        <v>0</v>
      </c>
      <c r="AF80">
        <v>0</v>
      </c>
      <c r="AG80">
        <v>0</v>
      </c>
      <c r="AH80">
        <v>30.18053947996243</v>
      </c>
      <c r="AI80">
        <v>0</v>
      </c>
      <c r="AJ80">
        <v>0</v>
      </c>
      <c r="AK80">
        <v>6.6249312892924221</v>
      </c>
      <c r="AL80">
        <v>0</v>
      </c>
      <c r="AM80">
        <v>4.0792983268628671</v>
      </c>
      <c r="AN80">
        <v>0</v>
      </c>
      <c r="AO80">
        <v>0</v>
      </c>
      <c r="AP80">
        <v>6.5434821540388224E-2</v>
      </c>
      <c r="AQ80">
        <v>0</v>
      </c>
      <c r="AR80">
        <v>11.278681527864746</v>
      </c>
      <c r="AS80">
        <v>7.5585554331037352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28.031065535407617</v>
      </c>
      <c r="BB80">
        <f t="shared" si="1"/>
        <v>642.56858842171289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82.787868377250533</v>
      </c>
      <c r="L81">
        <v>43.800589409516832</v>
      </c>
      <c r="M81">
        <v>0</v>
      </c>
      <c r="N81">
        <v>29.784418852834616</v>
      </c>
      <c r="O81">
        <v>24.985494903051361</v>
      </c>
      <c r="P81">
        <v>48.873853981480934</v>
      </c>
      <c r="Q81">
        <v>5.4995355096776608</v>
      </c>
      <c r="R81">
        <v>10.657621238672013</v>
      </c>
      <c r="S81">
        <v>6.6483721528816435</v>
      </c>
      <c r="T81">
        <v>0</v>
      </c>
      <c r="U81">
        <v>277.33036383872269</v>
      </c>
      <c r="V81">
        <v>3.6422127181290844</v>
      </c>
      <c r="W81">
        <v>8.8914424992730723</v>
      </c>
      <c r="X81">
        <v>37.678116141819082</v>
      </c>
      <c r="Y81">
        <v>0</v>
      </c>
      <c r="Z81">
        <v>3.3477457127948229</v>
      </c>
      <c r="AA81">
        <v>3.5713269463577535</v>
      </c>
      <c r="AB81">
        <v>6.816269117094552</v>
      </c>
      <c r="AC81">
        <v>5.0066968384470867</v>
      </c>
      <c r="AD81">
        <v>2.3543690945522857</v>
      </c>
      <c r="AE81">
        <v>0</v>
      </c>
      <c r="AF81">
        <v>0</v>
      </c>
      <c r="AG81">
        <v>0</v>
      </c>
      <c r="AH81">
        <v>19.550147117720726</v>
      </c>
      <c r="AI81">
        <v>0</v>
      </c>
      <c r="AJ81">
        <v>0</v>
      </c>
      <c r="AK81">
        <v>6.6249312892924221</v>
      </c>
      <c r="AL81">
        <v>0</v>
      </c>
      <c r="AM81">
        <v>4.0792983268628671</v>
      </c>
      <c r="AN81">
        <v>0</v>
      </c>
      <c r="AO81">
        <v>0</v>
      </c>
      <c r="AP81">
        <v>6.5434821540388224E-2</v>
      </c>
      <c r="AQ81">
        <v>0</v>
      </c>
      <c r="AR81">
        <v>11.278681527864746</v>
      </c>
      <c r="AS81">
        <v>7.5585554331037352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27.204833856485703</v>
      </c>
      <c r="BB81">
        <f t="shared" si="1"/>
        <v>623.62851199245506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82.787868377250533</v>
      </c>
      <c r="L82">
        <v>43.800589409516832</v>
      </c>
      <c r="M82">
        <v>0</v>
      </c>
      <c r="N82">
        <v>29.784418852834616</v>
      </c>
      <c r="O82">
        <v>24.985494903051361</v>
      </c>
      <c r="P82">
        <v>48.873853981480934</v>
      </c>
      <c r="Q82">
        <v>5.4995355096776608</v>
      </c>
      <c r="R82">
        <v>10.657621238672013</v>
      </c>
      <c r="S82">
        <v>6.6483721528816435</v>
      </c>
      <c r="T82">
        <v>0</v>
      </c>
      <c r="U82">
        <v>277.33036383872269</v>
      </c>
      <c r="V82">
        <v>3.6422127181290844</v>
      </c>
      <c r="W82">
        <v>8.8914424992730723</v>
      </c>
      <c r="X82">
        <v>37.678116141819082</v>
      </c>
      <c r="Y82">
        <v>0</v>
      </c>
      <c r="Z82">
        <v>1.6738727238572322</v>
      </c>
      <c r="AA82">
        <v>0.96849547902316835</v>
      </c>
      <c r="AB82">
        <v>3.3805384270507197</v>
      </c>
      <c r="AC82">
        <v>2.5008803653725731</v>
      </c>
      <c r="AD82">
        <v>1.7060648429346692</v>
      </c>
      <c r="AE82">
        <v>0</v>
      </c>
      <c r="AF82">
        <v>0</v>
      </c>
      <c r="AG82">
        <v>0</v>
      </c>
      <c r="AH82">
        <v>14.662610208515966</v>
      </c>
      <c r="AI82">
        <v>0</v>
      </c>
      <c r="AJ82">
        <v>0</v>
      </c>
      <c r="AK82">
        <v>6.6249312892924221</v>
      </c>
      <c r="AL82">
        <v>0</v>
      </c>
      <c r="AM82">
        <v>4.0792983268628671</v>
      </c>
      <c r="AN82">
        <v>0</v>
      </c>
      <c r="AO82">
        <v>0</v>
      </c>
      <c r="AP82">
        <v>6.5434821540388224E-2</v>
      </c>
      <c r="AQ82">
        <v>0</v>
      </c>
      <c r="AR82">
        <v>11.278681527864746</v>
      </c>
      <c r="AS82">
        <v>7.5585554331037352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26.546312778272799</v>
      </c>
      <c r="BB82">
        <f t="shared" si="1"/>
        <v>608.53294029045526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82.787868377250533</v>
      </c>
      <c r="L83">
        <v>43.800589409516832</v>
      </c>
      <c r="M83">
        <v>0</v>
      </c>
      <c r="N83">
        <v>29.784418852834616</v>
      </c>
      <c r="O83">
        <v>24.985494903051361</v>
      </c>
      <c r="P83">
        <v>48.873853981480934</v>
      </c>
      <c r="Q83">
        <v>5.4995355096776608</v>
      </c>
      <c r="R83">
        <v>10.657621238672013</v>
      </c>
      <c r="S83">
        <v>6.6483721528816435</v>
      </c>
      <c r="T83">
        <v>0</v>
      </c>
      <c r="U83">
        <v>277.33036383872269</v>
      </c>
      <c r="V83">
        <v>3.6422127181290844</v>
      </c>
      <c r="W83">
        <v>8.8914424992730723</v>
      </c>
      <c r="X83">
        <v>37.678116141819082</v>
      </c>
      <c r="Y83">
        <v>0</v>
      </c>
      <c r="Z83">
        <v>1.6738727238572322</v>
      </c>
      <c r="AA83">
        <v>0</v>
      </c>
      <c r="AB83">
        <v>3.3805384270507197</v>
      </c>
      <c r="AC83">
        <v>2.5008803653725731</v>
      </c>
      <c r="AD83">
        <v>0</v>
      </c>
      <c r="AE83">
        <v>0</v>
      </c>
      <c r="AF83">
        <v>0</v>
      </c>
      <c r="AG83">
        <v>0</v>
      </c>
      <c r="AH83">
        <v>9.7750735588603632</v>
      </c>
      <c r="AI83">
        <v>0</v>
      </c>
      <c r="AJ83">
        <v>0</v>
      </c>
      <c r="AK83">
        <v>6.6249312892924221</v>
      </c>
      <c r="AL83">
        <v>0</v>
      </c>
      <c r="AM83">
        <v>4.0792983268628671</v>
      </c>
      <c r="AN83">
        <v>0</v>
      </c>
      <c r="AO83">
        <v>0</v>
      </c>
      <c r="AP83">
        <v>6.5434821540388224E-2</v>
      </c>
      <c r="AQ83">
        <v>0</v>
      </c>
      <c r="AR83">
        <v>11.278681527864746</v>
      </c>
      <c r="AS83">
        <v>7.5585554331037352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26.230217124859362</v>
      </c>
      <c r="BB83">
        <f t="shared" si="1"/>
        <v>601.28693897225526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82.787868377250533</v>
      </c>
      <c r="L84">
        <v>43.800589409516832</v>
      </c>
      <c r="M84">
        <v>0</v>
      </c>
      <c r="N84">
        <v>29.784418852834616</v>
      </c>
      <c r="O84">
        <v>24.985494903051361</v>
      </c>
      <c r="P84">
        <v>48.873853981480934</v>
      </c>
      <c r="Q84">
        <v>5.4995355096776608</v>
      </c>
      <c r="R84">
        <v>10.657621238672013</v>
      </c>
      <c r="S84">
        <v>6.6483721528816435</v>
      </c>
      <c r="T84">
        <v>0</v>
      </c>
      <c r="U84">
        <v>277.33036383872269</v>
      </c>
      <c r="V84">
        <v>3.6422127181290844</v>
      </c>
      <c r="W84">
        <v>8.8914424992730723</v>
      </c>
      <c r="X84">
        <v>37.678116141819082</v>
      </c>
      <c r="Y84">
        <v>0</v>
      </c>
      <c r="Z84">
        <v>1.6738727238572322</v>
      </c>
      <c r="AA84">
        <v>0</v>
      </c>
      <c r="AB84">
        <v>3.3805384270507197</v>
      </c>
      <c r="AC84">
        <v>2.5008803653725731</v>
      </c>
      <c r="AD84">
        <v>0</v>
      </c>
      <c r="AE84">
        <v>0</v>
      </c>
      <c r="AF84">
        <v>0</v>
      </c>
      <c r="AG84">
        <v>0</v>
      </c>
      <c r="AH84">
        <v>7.7223081192861605</v>
      </c>
      <c r="AI84">
        <v>0</v>
      </c>
      <c r="AJ84">
        <v>0</v>
      </c>
      <c r="AK84">
        <v>6.6249312892924221</v>
      </c>
      <c r="AL84">
        <v>0</v>
      </c>
      <c r="AM84">
        <v>4.0792983268628671</v>
      </c>
      <c r="AN84">
        <v>0</v>
      </c>
      <c r="AO84">
        <v>0</v>
      </c>
      <c r="AP84">
        <v>6.5434821540388224E-2</v>
      </c>
      <c r="AQ84">
        <v>0</v>
      </c>
      <c r="AR84">
        <v>11.278681527864746</v>
      </c>
      <c r="AS84">
        <v>7.5585554331037352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26.144411529485158</v>
      </c>
      <c r="BB84">
        <f t="shared" si="1"/>
        <v>599.31997912805514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82.787868377250533</v>
      </c>
      <c r="L85">
        <v>43.800589409516832</v>
      </c>
      <c r="M85">
        <v>0</v>
      </c>
      <c r="N85">
        <v>29.784418852834616</v>
      </c>
      <c r="O85">
        <v>24.985494903051361</v>
      </c>
      <c r="P85">
        <v>48.873853981480934</v>
      </c>
      <c r="Q85">
        <v>5.4995355096776608</v>
      </c>
      <c r="R85">
        <v>10.657621238672013</v>
      </c>
      <c r="S85">
        <v>6.6483721528816435</v>
      </c>
      <c r="T85">
        <v>0</v>
      </c>
      <c r="U85">
        <v>277.33036383872269</v>
      </c>
      <c r="V85">
        <v>3.6422127181290844</v>
      </c>
      <c r="W85">
        <v>8.8914424992730723</v>
      </c>
      <c r="X85">
        <v>37.678116141819082</v>
      </c>
      <c r="Y85">
        <v>0</v>
      </c>
      <c r="Z85">
        <v>0.28094541849300769</v>
      </c>
      <c r="AA85">
        <v>0</v>
      </c>
      <c r="AB85">
        <v>0</v>
      </c>
      <c r="AC85">
        <v>2.5008803653725731</v>
      </c>
      <c r="AD85">
        <v>0</v>
      </c>
      <c r="AE85">
        <v>0</v>
      </c>
      <c r="AF85">
        <v>0</v>
      </c>
      <c r="AG85">
        <v>0</v>
      </c>
      <c r="AH85">
        <v>4.8875366496556039</v>
      </c>
      <c r="AI85">
        <v>0</v>
      </c>
      <c r="AJ85">
        <v>0</v>
      </c>
      <c r="AK85">
        <v>6.6249312892924221</v>
      </c>
      <c r="AL85">
        <v>0</v>
      </c>
      <c r="AM85">
        <v>4.0792983268628671</v>
      </c>
      <c r="AN85">
        <v>0</v>
      </c>
      <c r="AO85">
        <v>0</v>
      </c>
      <c r="AP85">
        <v>0.19630419954080566</v>
      </c>
      <c r="AQ85">
        <v>0</v>
      </c>
      <c r="AR85">
        <v>11.278681527864746</v>
      </c>
      <c r="AS85">
        <v>7.5585554331037352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25.831857554440074</v>
      </c>
      <c r="BB85">
        <f t="shared" si="1"/>
        <v>592.15516527905527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82.787868377250533</v>
      </c>
      <c r="L86">
        <v>43.800589409516832</v>
      </c>
      <c r="M86">
        <v>0</v>
      </c>
      <c r="N86">
        <v>29.784418852834616</v>
      </c>
      <c r="O86">
        <v>24.985494903051361</v>
      </c>
      <c r="P86">
        <v>48.873853981480934</v>
      </c>
      <c r="Q86">
        <v>5.4995355096776608</v>
      </c>
      <c r="R86">
        <v>10.657621238672013</v>
      </c>
      <c r="S86">
        <v>6.6483721528816435</v>
      </c>
      <c r="T86">
        <v>0</v>
      </c>
      <c r="U86">
        <v>277.33036383872269</v>
      </c>
      <c r="V86">
        <v>3.6422127181290844</v>
      </c>
      <c r="W86">
        <v>8.8914424992730723</v>
      </c>
      <c r="X86">
        <v>37.678116141819082</v>
      </c>
      <c r="Y86">
        <v>0</v>
      </c>
      <c r="Z86">
        <v>0.28094541849300769</v>
      </c>
      <c r="AA86">
        <v>0</v>
      </c>
      <c r="AB86">
        <v>0</v>
      </c>
      <c r="AC86">
        <v>2.5008803653725731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6.6249312892924221</v>
      </c>
      <c r="AL86">
        <v>0</v>
      </c>
      <c r="AM86">
        <v>4.0792983268628671</v>
      </c>
      <c r="AN86">
        <v>0</v>
      </c>
      <c r="AO86">
        <v>0</v>
      </c>
      <c r="AP86">
        <v>0.19630419954080566</v>
      </c>
      <c r="AQ86">
        <v>0</v>
      </c>
      <c r="AR86">
        <v>11.278681527864746</v>
      </c>
      <c r="AS86">
        <v>7.5585554331037352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25.62755852248447</v>
      </c>
      <c r="BB86">
        <f t="shared" si="1"/>
        <v>587.47192766135515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82.787868377250533</v>
      </c>
      <c r="L87">
        <v>43.800589409516832</v>
      </c>
      <c r="M87">
        <v>0</v>
      </c>
      <c r="N87">
        <v>29.784418852834616</v>
      </c>
      <c r="O87">
        <v>24.985494903051361</v>
      </c>
      <c r="P87">
        <v>48.873853981480934</v>
      </c>
      <c r="Q87">
        <v>5.4075041752608373</v>
      </c>
      <c r="R87">
        <v>10.657621238672013</v>
      </c>
      <c r="S87">
        <v>6.6483721528816435</v>
      </c>
      <c r="T87">
        <v>0</v>
      </c>
      <c r="U87">
        <v>277.33036383872269</v>
      </c>
      <c r="V87">
        <v>3.6422127181290844</v>
      </c>
      <c r="W87">
        <v>8.8914424992730723</v>
      </c>
      <c r="X87">
        <v>37.678116141819082</v>
      </c>
      <c r="Y87">
        <v>0</v>
      </c>
      <c r="Z87">
        <v>0.28094541849300769</v>
      </c>
      <c r="AA87">
        <v>0</v>
      </c>
      <c r="AB87">
        <v>0</v>
      </c>
      <c r="AC87">
        <v>2.5008803653725731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6.6249312892924221</v>
      </c>
      <c r="AL87">
        <v>0</v>
      </c>
      <c r="AM87">
        <v>4.0792983268628671</v>
      </c>
      <c r="AN87">
        <v>0</v>
      </c>
      <c r="AO87">
        <v>0</v>
      </c>
      <c r="AP87">
        <v>1.0796733625547901</v>
      </c>
      <c r="AQ87">
        <v>0</v>
      </c>
      <c r="AR87">
        <v>11.278681527864746</v>
      </c>
      <c r="AS87">
        <v>8.14674860363181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25.685222918247906</v>
      </c>
      <c r="BB87">
        <f t="shared" si="1"/>
        <v>588.79379426471712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82.787868377250533</v>
      </c>
      <c r="L88">
        <v>43.800589409516832</v>
      </c>
      <c r="M88">
        <v>0</v>
      </c>
      <c r="N88">
        <v>29.784418852834616</v>
      </c>
      <c r="O88">
        <v>24.985494903051361</v>
      </c>
      <c r="P88">
        <v>48.873853981480934</v>
      </c>
      <c r="Q88">
        <v>5.4075041752608373</v>
      </c>
      <c r="R88">
        <v>10.657621238672013</v>
      </c>
      <c r="S88">
        <v>6.6483721528816435</v>
      </c>
      <c r="T88">
        <v>0</v>
      </c>
      <c r="U88">
        <v>277.33036383872269</v>
      </c>
      <c r="V88">
        <v>3.6422127181290844</v>
      </c>
      <c r="W88">
        <v>8.8914424992730723</v>
      </c>
      <c r="X88">
        <v>37.678116141819082</v>
      </c>
      <c r="Y88">
        <v>0</v>
      </c>
      <c r="Z88">
        <v>0.28094541849300769</v>
      </c>
      <c r="AA88">
        <v>0</v>
      </c>
      <c r="AB88">
        <v>0</v>
      </c>
      <c r="AC88">
        <v>2.5008803653725731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6.6249312892924221</v>
      </c>
      <c r="AL88">
        <v>0</v>
      </c>
      <c r="AM88">
        <v>4.0792983268628671</v>
      </c>
      <c r="AN88">
        <v>0</v>
      </c>
      <c r="AO88">
        <v>0</v>
      </c>
      <c r="AP88">
        <v>1.0796733625547901</v>
      </c>
      <c r="AQ88">
        <v>0</v>
      </c>
      <c r="AR88">
        <v>11.278681527864746</v>
      </c>
      <c r="AS88">
        <v>8.14674860363181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25.685222918247906</v>
      </c>
      <c r="BB88">
        <f t="shared" si="1"/>
        <v>588.79379426471712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82.787868377250533</v>
      </c>
      <c r="L89">
        <v>43.800589409516832</v>
      </c>
      <c r="M89">
        <v>0</v>
      </c>
      <c r="N89">
        <v>29.784418852834616</v>
      </c>
      <c r="O89">
        <v>24.985494903051361</v>
      </c>
      <c r="P89">
        <v>48.863510308680631</v>
      </c>
      <c r="Q89">
        <v>5.4075041752608373</v>
      </c>
      <c r="R89">
        <v>10.657621238672013</v>
      </c>
      <c r="S89">
        <v>6.6483721528816435</v>
      </c>
      <c r="T89">
        <v>0</v>
      </c>
      <c r="U89">
        <v>277.33036383872269</v>
      </c>
      <c r="V89">
        <v>3.6422127181290844</v>
      </c>
      <c r="W89">
        <v>8.8914424992730723</v>
      </c>
      <c r="X89">
        <v>37.678116141819082</v>
      </c>
      <c r="Y89">
        <v>0</v>
      </c>
      <c r="Z89">
        <v>1.6738727238572322</v>
      </c>
      <c r="AA89">
        <v>3.5713269463577535</v>
      </c>
      <c r="AB89">
        <v>0</v>
      </c>
      <c r="AC89">
        <v>2.5008803653725731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6.6249312892924221</v>
      </c>
      <c r="AL89">
        <v>0</v>
      </c>
      <c r="AM89">
        <v>4.0792983268628671</v>
      </c>
      <c r="AN89">
        <v>0</v>
      </c>
      <c r="AO89">
        <v>0</v>
      </c>
      <c r="AP89">
        <v>1.0796733625547901</v>
      </c>
      <c r="AQ89">
        <v>0</v>
      </c>
      <c r="AR89">
        <v>10.15081337507827</v>
      </c>
      <c r="AS89">
        <v>8.14674860363181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25.845151491660353</v>
      </c>
      <c r="BB89">
        <f t="shared" si="1"/>
        <v>592.45990811744002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82.787868377250533</v>
      </c>
      <c r="L90">
        <v>43.800589409516832</v>
      </c>
      <c r="M90">
        <v>0</v>
      </c>
      <c r="N90">
        <v>29.784418852834616</v>
      </c>
      <c r="O90">
        <v>24.985494903051361</v>
      </c>
      <c r="P90">
        <v>48.863510308680631</v>
      </c>
      <c r="Q90">
        <v>5.4075041752608373</v>
      </c>
      <c r="R90">
        <v>10.657621238672013</v>
      </c>
      <c r="S90">
        <v>6.6483721528816435</v>
      </c>
      <c r="T90">
        <v>0</v>
      </c>
      <c r="U90">
        <v>277.33036383872269</v>
      </c>
      <c r="V90">
        <v>3.6422127181290844</v>
      </c>
      <c r="W90">
        <v>8.8914424992730723</v>
      </c>
      <c r="X90">
        <v>37.678116141819082</v>
      </c>
      <c r="Y90">
        <v>0</v>
      </c>
      <c r="Z90">
        <v>1.6738727238572322</v>
      </c>
      <c r="AA90">
        <v>6.4566365268211214</v>
      </c>
      <c r="AB90">
        <v>0</v>
      </c>
      <c r="AC90">
        <v>2.5008803653725731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6.6249312892924221</v>
      </c>
      <c r="AL90">
        <v>0</v>
      </c>
      <c r="AM90">
        <v>4.0792983268628671</v>
      </c>
      <c r="AN90">
        <v>0</v>
      </c>
      <c r="AO90">
        <v>0</v>
      </c>
      <c r="AP90">
        <v>1.0796733625547901</v>
      </c>
      <c r="AQ90">
        <v>0</v>
      </c>
      <c r="AR90">
        <v>10.15081337507827</v>
      </c>
      <c r="AS90">
        <v>8.14674860363181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25.965757432123723</v>
      </c>
      <c r="BB90">
        <f t="shared" si="1"/>
        <v>595.22461175744002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82.787868377250533</v>
      </c>
      <c r="L91">
        <v>43.800589409516832</v>
      </c>
      <c r="M91">
        <v>0</v>
      </c>
      <c r="N91">
        <v>29.784418852834616</v>
      </c>
      <c r="O91">
        <v>24.985494903051361</v>
      </c>
      <c r="P91">
        <v>48.863510308680631</v>
      </c>
      <c r="Q91">
        <v>5.4075041752608373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3.6422127181290844</v>
      </c>
      <c r="W91">
        <v>8.8914424992730723</v>
      </c>
      <c r="X91">
        <v>37.678116141819082</v>
      </c>
      <c r="Y91">
        <v>0</v>
      </c>
      <c r="Z91">
        <v>3.3477457127948229</v>
      </c>
      <c r="AA91">
        <v>7.1765515737841783</v>
      </c>
      <c r="AB91">
        <v>0</v>
      </c>
      <c r="AC91">
        <v>2.5008803653725731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6.6249312892924221</v>
      </c>
      <c r="AL91">
        <v>0</v>
      </c>
      <c r="AM91">
        <v>2.7181560056355671</v>
      </c>
      <c r="AN91">
        <v>0</v>
      </c>
      <c r="AO91">
        <v>0</v>
      </c>
      <c r="AP91">
        <v>1.0796733625547901</v>
      </c>
      <c r="AQ91">
        <v>0</v>
      </c>
      <c r="AR91">
        <v>10.15081337507827</v>
      </c>
      <c r="AS91">
        <v>8.14674860363181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26.00884962991514</v>
      </c>
      <c r="BB91">
        <f t="shared" si="1"/>
        <v>596.2124333824097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82.787868377250533</v>
      </c>
      <c r="L92">
        <v>43.800589409516832</v>
      </c>
      <c r="M92">
        <v>0</v>
      </c>
      <c r="N92">
        <v>29.784418852834616</v>
      </c>
      <c r="O92">
        <v>24.985494903051361</v>
      </c>
      <c r="P92">
        <v>48.863510308680631</v>
      </c>
      <c r="Q92">
        <v>5.4075041752608373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3.6422127181290844</v>
      </c>
      <c r="W92">
        <v>8.8914424992730723</v>
      </c>
      <c r="X92">
        <v>37.678116141819082</v>
      </c>
      <c r="Y92">
        <v>0</v>
      </c>
      <c r="Z92">
        <v>3.3477457127948229</v>
      </c>
      <c r="AA92">
        <v>7.1765515737841783</v>
      </c>
      <c r="AB92">
        <v>0</v>
      </c>
      <c r="AC92">
        <v>2.5008803653725731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6.6249312892924221</v>
      </c>
      <c r="AL92">
        <v>0</v>
      </c>
      <c r="AM92">
        <v>2.7181560056355671</v>
      </c>
      <c r="AN92">
        <v>0</v>
      </c>
      <c r="AO92">
        <v>0</v>
      </c>
      <c r="AP92">
        <v>1.0796733625547901</v>
      </c>
      <c r="AQ92">
        <v>0</v>
      </c>
      <c r="AR92">
        <v>10.15081337507827</v>
      </c>
      <c r="AS92">
        <v>8.14674860363181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26.008922022997069</v>
      </c>
      <c r="BB92">
        <f t="shared" si="1"/>
        <v>596.21409288124005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82.787868377250533</v>
      </c>
      <c r="L93">
        <v>43.800589409516832</v>
      </c>
      <c r="M93">
        <v>0</v>
      </c>
      <c r="N93">
        <v>29.784418852834616</v>
      </c>
      <c r="O93">
        <v>24.985494903051361</v>
      </c>
      <c r="P93">
        <v>48.863510308680631</v>
      </c>
      <c r="Q93">
        <v>5.4075041752608373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3.6422127181290844</v>
      </c>
      <c r="W93">
        <v>8.8914424992730723</v>
      </c>
      <c r="X93">
        <v>37.678116141819082</v>
      </c>
      <c r="Y93">
        <v>0</v>
      </c>
      <c r="Z93">
        <v>3.3477457127948229</v>
      </c>
      <c r="AA93">
        <v>7.1765515737841783</v>
      </c>
      <c r="AB93">
        <v>0</v>
      </c>
      <c r="AC93">
        <v>2.5008803653725731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6.6249312892924221</v>
      </c>
      <c r="AL93">
        <v>0</v>
      </c>
      <c r="AM93">
        <v>2.7181560056355671</v>
      </c>
      <c r="AN93">
        <v>0</v>
      </c>
      <c r="AO93">
        <v>0</v>
      </c>
      <c r="AP93">
        <v>1.0796733625547901</v>
      </c>
      <c r="AQ93">
        <v>0</v>
      </c>
      <c r="AR93">
        <v>10.15081337507827</v>
      </c>
      <c r="AS93">
        <v>8.14674860363181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26.008922022997069</v>
      </c>
      <c r="BB93">
        <f t="shared" si="1"/>
        <v>596.21409288124005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82.787868377250533</v>
      </c>
      <c r="L94">
        <v>43.800589409516832</v>
      </c>
      <c r="M94">
        <v>0</v>
      </c>
      <c r="N94">
        <v>29.784418852834616</v>
      </c>
      <c r="O94">
        <v>24.985494903051361</v>
      </c>
      <c r="P94">
        <v>48.863510308680631</v>
      </c>
      <c r="Q94">
        <v>5.4075041752608373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3.6422127181290844</v>
      </c>
      <c r="W94">
        <v>8.8914424992730723</v>
      </c>
      <c r="X94">
        <v>37.678116141819082</v>
      </c>
      <c r="Y94">
        <v>0</v>
      </c>
      <c r="Z94">
        <v>3.3477457127948229</v>
      </c>
      <c r="AA94">
        <v>3.5713269463577535</v>
      </c>
      <c r="AB94">
        <v>0</v>
      </c>
      <c r="AC94">
        <v>2.5008803653725731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6.6249312892924221</v>
      </c>
      <c r="AL94">
        <v>0</v>
      </c>
      <c r="AM94">
        <v>2.7181560056355671</v>
      </c>
      <c r="AN94">
        <v>0</v>
      </c>
      <c r="AO94">
        <v>0</v>
      </c>
      <c r="AP94">
        <v>1.0796733625547901</v>
      </c>
      <c r="AQ94">
        <v>0</v>
      </c>
      <c r="AR94">
        <v>10.15081337507827</v>
      </c>
      <c r="AS94">
        <v>8.14674860363181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25.858223633570645</v>
      </c>
      <c r="BB94">
        <f t="shared" si="1"/>
        <v>592.75956664323996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82.787868377250533</v>
      </c>
      <c r="L95">
        <v>43.800589409516832</v>
      </c>
      <c r="M95">
        <v>0</v>
      </c>
      <c r="N95">
        <v>29.784418852834616</v>
      </c>
      <c r="O95">
        <v>24.985494903051361</v>
      </c>
      <c r="P95">
        <v>48.863510308680631</v>
      </c>
      <c r="Q95">
        <v>5.4075041752608373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3.6422127181290844</v>
      </c>
      <c r="W95">
        <v>8.8914424992730723</v>
      </c>
      <c r="X95">
        <v>37.678116141819082</v>
      </c>
      <c r="Y95">
        <v>0</v>
      </c>
      <c r="Z95">
        <v>0.28094541849300769</v>
      </c>
      <c r="AA95">
        <v>2.4817697975370483</v>
      </c>
      <c r="AB95">
        <v>0</v>
      </c>
      <c r="AC95">
        <v>2.5008803653725731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6.6249312892924221</v>
      </c>
      <c r="AL95">
        <v>0</v>
      </c>
      <c r="AM95">
        <v>2.7181560056355671</v>
      </c>
      <c r="AN95">
        <v>0</v>
      </c>
      <c r="AO95">
        <v>0</v>
      </c>
      <c r="AP95">
        <v>0</v>
      </c>
      <c r="AQ95">
        <v>0</v>
      </c>
      <c r="AR95">
        <v>10.15081337507827</v>
      </c>
      <c r="AS95">
        <v>8.14674860363181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25.639357545893333</v>
      </c>
      <c r="BB95">
        <f t="shared" si="1"/>
        <v>587.74240192524007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82.787868377250533</v>
      </c>
      <c r="L96">
        <v>43.800589409516832</v>
      </c>
      <c r="M96">
        <v>0</v>
      </c>
      <c r="N96">
        <v>29.784418852834616</v>
      </c>
      <c r="O96">
        <v>24.985494903051361</v>
      </c>
      <c r="P96">
        <v>48.863510308680631</v>
      </c>
      <c r="Q96">
        <v>5.4082954846229505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3.6422127181290844</v>
      </c>
      <c r="W96">
        <v>8.8914424992730723</v>
      </c>
      <c r="X96">
        <v>37.678116141819082</v>
      </c>
      <c r="Y96">
        <v>0</v>
      </c>
      <c r="Z96">
        <v>0.28094541849300769</v>
      </c>
      <c r="AA96">
        <v>0</v>
      </c>
      <c r="AB96">
        <v>0</v>
      </c>
      <c r="AC96">
        <v>0.39487592892924228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6.6249312892924221</v>
      </c>
      <c r="AL96">
        <v>0</v>
      </c>
      <c r="AM96">
        <v>2.7181560056355671</v>
      </c>
      <c r="AN96">
        <v>0</v>
      </c>
      <c r="AO96">
        <v>0</v>
      </c>
      <c r="AP96">
        <v>0</v>
      </c>
      <c r="AQ96">
        <v>0</v>
      </c>
      <c r="AR96">
        <v>10.15081337507827</v>
      </c>
      <c r="AS96">
        <v>8.14674860363181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25.447553261333248</v>
      </c>
      <c r="BB96">
        <f t="shared" si="1"/>
        <v>583.34558696195097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82.787868377250533</v>
      </c>
      <c r="L97">
        <v>43.800589409516832</v>
      </c>
      <c r="M97">
        <v>0</v>
      </c>
      <c r="N97">
        <v>29.784418852834616</v>
      </c>
      <c r="O97">
        <v>24.985494903051361</v>
      </c>
      <c r="P97">
        <v>48.873853981480934</v>
      </c>
      <c r="Q97">
        <v>5.4082954846229505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3.6422127181290844</v>
      </c>
      <c r="W97">
        <v>8.8914424992730723</v>
      </c>
      <c r="X97">
        <v>37.678116141819082</v>
      </c>
      <c r="Y97">
        <v>0</v>
      </c>
      <c r="Z97">
        <v>0.28094541849300769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6.6249312892924221</v>
      </c>
      <c r="AL97">
        <v>0</v>
      </c>
      <c r="AM97">
        <v>2.7181560056355671</v>
      </c>
      <c r="AN97">
        <v>0</v>
      </c>
      <c r="AO97">
        <v>0</v>
      </c>
      <c r="AP97">
        <v>0</v>
      </c>
      <c r="AQ97">
        <v>0</v>
      </c>
      <c r="AR97">
        <v>12.1245826424546</v>
      </c>
      <c r="AS97">
        <v>8.14674860363181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25.513983368403387</v>
      </c>
      <c r="BB97">
        <f t="shared" si="1"/>
        <v>584.86839386612814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82.787868377250533</v>
      </c>
      <c r="L98">
        <v>43.800589409516832</v>
      </c>
      <c r="M98">
        <v>0</v>
      </c>
      <c r="N98">
        <v>29.784418852834616</v>
      </c>
      <c r="O98">
        <v>24.985494903051361</v>
      </c>
      <c r="P98">
        <v>48.873853981480934</v>
      </c>
      <c r="Q98">
        <v>5.4082954846229505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3.6422127181290844</v>
      </c>
      <c r="W98">
        <v>8.8914424992730723</v>
      </c>
      <c r="X98">
        <v>37.678116141819082</v>
      </c>
      <c r="Y98">
        <v>0</v>
      </c>
      <c r="Z98">
        <v>0.28094541849300769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6.6249312892924221</v>
      </c>
      <c r="AL98">
        <v>0</v>
      </c>
      <c r="AM98">
        <v>2.7181560056355671</v>
      </c>
      <c r="AN98">
        <v>0</v>
      </c>
      <c r="AO98">
        <v>0</v>
      </c>
      <c r="AP98">
        <v>0</v>
      </c>
      <c r="AQ98">
        <v>0</v>
      </c>
      <c r="AR98">
        <v>12.1245826424546</v>
      </c>
      <c r="AS98">
        <v>8.14674860363181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25.513983368403387</v>
      </c>
      <c r="BB98">
        <f t="shared" si="1"/>
        <v>584.86839386612814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1.884662953232225</v>
      </c>
      <c r="L99">
        <f t="shared" si="2"/>
        <v>1.0494257828895954</v>
      </c>
      <c r="M99">
        <f t="shared" si="2"/>
        <v>0</v>
      </c>
      <c r="N99">
        <f t="shared" si="2"/>
        <v>0.71482605246803066</v>
      </c>
      <c r="O99">
        <f t="shared" si="2"/>
        <v>0.59965187767323336</v>
      </c>
      <c r="P99">
        <f t="shared" si="2"/>
        <v>1.1760323661168965</v>
      </c>
      <c r="Q99">
        <f t="shared" si="2"/>
        <v>0.13091134757245773</v>
      </c>
      <c r="R99">
        <f t="shared" si="2"/>
        <v>0.25578435038818748</v>
      </c>
      <c r="S99">
        <f t="shared" si="2"/>
        <v>0.15936312802426628</v>
      </c>
      <c r="T99">
        <f t="shared" si="2"/>
        <v>0</v>
      </c>
      <c r="U99">
        <f t="shared" si="2"/>
        <v>6.6559287321293397</v>
      </c>
      <c r="V99">
        <f t="shared" si="2"/>
        <v>8.3181177762142275E-2</v>
      </c>
      <c r="W99">
        <f t="shared" si="2"/>
        <v>0.2126065095000845</v>
      </c>
      <c r="X99">
        <f t="shared" si="2"/>
        <v>0.90427478740365652</v>
      </c>
      <c r="Y99">
        <f t="shared" si="2"/>
        <v>0</v>
      </c>
      <c r="Z99">
        <f t="shared" si="2"/>
        <v>3.7244371827906499E-2</v>
      </c>
      <c r="AA99">
        <f t="shared" si="2"/>
        <v>4.0351557114902931E-2</v>
      </c>
      <c r="AB99">
        <f t="shared" si="2"/>
        <v>4.352098200626172E-2</v>
      </c>
      <c r="AC99">
        <f t="shared" si="2"/>
        <v>3.1715112364433279E-2</v>
      </c>
      <c r="AD99">
        <f t="shared" si="2"/>
        <v>2.6102788792971184E-2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0.16678719164096747</v>
      </c>
      <c r="AI99">
        <f t="shared" si="2"/>
        <v>8.2240860293519118E-3</v>
      </c>
      <c r="AJ99">
        <f t="shared" si="2"/>
        <v>0</v>
      </c>
      <c r="AK99">
        <f t="shared" si="2"/>
        <v>0.15899835094301834</v>
      </c>
      <c r="AL99">
        <f t="shared" si="2"/>
        <v>0</v>
      </c>
      <c r="AM99">
        <f t="shared" si="2"/>
        <v>5.1202144236745989E-2</v>
      </c>
      <c r="AN99">
        <f t="shared" si="2"/>
        <v>0</v>
      </c>
      <c r="AO99">
        <f t="shared" si="2"/>
        <v>0</v>
      </c>
      <c r="AP99">
        <f t="shared" si="2"/>
        <v>7.4595615043832166E-3</v>
      </c>
      <c r="AQ99">
        <f t="shared" si="2"/>
        <v>0</v>
      </c>
      <c r="AR99">
        <f t="shared" si="2"/>
        <v>0.26025557625547896</v>
      </c>
      <c r="AS99">
        <f t="shared" si="2"/>
        <v>0.18851793318722618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0.62060580054046477</v>
      </c>
      <c r="BB99">
        <f t="shared" si="1"/>
        <v>14.226422920523296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4.7065715637032204</v>
      </c>
      <c r="L3">
        <v>388.47584945910285</v>
      </c>
      <c r="M3">
        <v>27.937420859137131</v>
      </c>
      <c r="N3">
        <v>35.983418431875876</v>
      </c>
      <c r="O3">
        <v>0</v>
      </c>
      <c r="P3">
        <v>30.589709483148805</v>
      </c>
      <c r="Q3">
        <v>6.6607900876882695</v>
      </c>
      <c r="R3">
        <v>12.871785467859326</v>
      </c>
      <c r="S3">
        <v>8.0364177838705189</v>
      </c>
      <c r="T3">
        <v>0</v>
      </c>
      <c r="U3">
        <v>21.52978627979547</v>
      </c>
      <c r="V3">
        <v>4.1339986449050166</v>
      </c>
      <c r="W3">
        <v>10.738608370600929</v>
      </c>
      <c r="X3">
        <v>44.243084300601417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2.5168337770820286</v>
      </c>
      <c r="AG3">
        <v>12.915605906073887</v>
      </c>
      <c r="AH3">
        <v>0</v>
      </c>
      <c r="AI3">
        <v>0</v>
      </c>
      <c r="AJ3">
        <v>0</v>
      </c>
      <c r="AK3">
        <v>8.0027888246712582</v>
      </c>
      <c r="AL3">
        <v>0</v>
      </c>
      <c r="AM3">
        <v>0</v>
      </c>
      <c r="AN3">
        <v>0.93050454320601139</v>
      </c>
      <c r="AO3">
        <v>0</v>
      </c>
      <c r="AP3">
        <v>0.55325850427885614</v>
      </c>
      <c r="AQ3">
        <v>0</v>
      </c>
      <c r="AR3">
        <v>12.260903714464618</v>
      </c>
      <c r="AS3">
        <v>10.042761166771028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26.967350445673894</v>
      </c>
      <c r="BB3">
        <f>SUM(B3:AZ3)-BA3</f>
        <v>618.1845740919789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4.7065715637032204</v>
      </c>
      <c r="L4">
        <v>388.47584945910285</v>
      </c>
      <c r="M4">
        <v>27.937420859137131</v>
      </c>
      <c r="N4">
        <v>35.983418431875876</v>
      </c>
      <c r="O4">
        <v>0</v>
      </c>
      <c r="P4">
        <v>30.589709483148805</v>
      </c>
      <c r="Q4">
        <v>6.6607900876882695</v>
      </c>
      <c r="R4">
        <v>12.871785467859326</v>
      </c>
      <c r="S4">
        <v>8.0365336921586614</v>
      </c>
      <c r="T4">
        <v>0</v>
      </c>
      <c r="U4">
        <v>21.52978627979547</v>
      </c>
      <c r="V4">
        <v>4.1339986449050166</v>
      </c>
      <c r="W4">
        <v>10.738608370600929</v>
      </c>
      <c r="X4">
        <v>44.243084300601417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2.5168337770820286</v>
      </c>
      <c r="AG4">
        <v>12.915605906073887</v>
      </c>
      <c r="AH4">
        <v>0</v>
      </c>
      <c r="AI4">
        <v>0</v>
      </c>
      <c r="AJ4">
        <v>0</v>
      </c>
      <c r="AK4">
        <v>8.0027888246712582</v>
      </c>
      <c r="AL4">
        <v>0</v>
      </c>
      <c r="AM4">
        <v>0</v>
      </c>
      <c r="AN4">
        <v>0.93050454320601139</v>
      </c>
      <c r="AO4">
        <v>0</v>
      </c>
      <c r="AP4">
        <v>0.55325850427885614</v>
      </c>
      <c r="AQ4">
        <v>0</v>
      </c>
      <c r="AR4">
        <v>16.177581289918596</v>
      </c>
      <c r="AS4">
        <v>10.042761166771028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27.131072413294312</v>
      </c>
      <c r="BB4">
        <f t="shared" ref="BB4:BB67" si="0">SUM(B4:AZ4)-BA4</f>
        <v>621.93764560810064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4.7065715637032204</v>
      </c>
      <c r="L5">
        <v>388.47584945910285</v>
      </c>
      <c r="M5">
        <v>27.937420859137131</v>
      </c>
      <c r="N5">
        <v>35.983418431875876</v>
      </c>
      <c r="O5">
        <v>0</v>
      </c>
      <c r="P5">
        <v>30.368085942854155</v>
      </c>
      <c r="Q5">
        <v>6.6607900876882695</v>
      </c>
      <c r="R5">
        <v>12.870738483957345</v>
      </c>
      <c r="S5">
        <v>8.0364177838705189</v>
      </c>
      <c r="T5">
        <v>0</v>
      </c>
      <c r="U5">
        <v>21.52978627979547</v>
      </c>
      <c r="V5">
        <v>4.1339986449050166</v>
      </c>
      <c r="W5">
        <v>10.738608370600929</v>
      </c>
      <c r="X5">
        <v>44.243084300601417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2.5168337770820286</v>
      </c>
      <c r="AG5">
        <v>12.915605906073887</v>
      </c>
      <c r="AH5">
        <v>0</v>
      </c>
      <c r="AI5">
        <v>0</v>
      </c>
      <c r="AJ5">
        <v>0</v>
      </c>
      <c r="AK5">
        <v>8.0027888246712582</v>
      </c>
      <c r="AL5">
        <v>0</v>
      </c>
      <c r="AM5">
        <v>0</v>
      </c>
      <c r="AN5">
        <v>0.93050454320601139</v>
      </c>
      <c r="AO5">
        <v>0</v>
      </c>
      <c r="AP5">
        <v>0.55325850427885614</v>
      </c>
      <c r="AQ5">
        <v>0</v>
      </c>
      <c r="AR5">
        <v>16.177581289918596</v>
      </c>
      <c r="AS5">
        <v>10.042761166771028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27.121759940416446</v>
      </c>
      <c r="BB5">
        <f t="shared" si="0"/>
        <v>621.72417164849367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331.82895286817359</v>
      </c>
      <c r="M6">
        <v>27.937420859137131</v>
      </c>
      <c r="N6">
        <v>35.983418431875876</v>
      </c>
      <c r="O6">
        <v>0</v>
      </c>
      <c r="P6">
        <v>30.368085942854155</v>
      </c>
      <c r="Q6">
        <v>2.0157263853310816</v>
      </c>
      <c r="R6">
        <v>12.870738483957345</v>
      </c>
      <c r="S6">
        <v>2.023147460176856</v>
      </c>
      <c r="T6">
        <v>0</v>
      </c>
      <c r="U6">
        <v>21.52978627979547</v>
      </c>
      <c r="V6">
        <v>4.1339986449050166</v>
      </c>
      <c r="W6">
        <v>10.738608370600929</v>
      </c>
      <c r="X6">
        <v>44.243084300601417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2.5168337770820286</v>
      </c>
      <c r="AG6">
        <v>12.915605906073887</v>
      </c>
      <c r="AH6">
        <v>0</v>
      </c>
      <c r="AI6">
        <v>0</v>
      </c>
      <c r="AJ6">
        <v>0</v>
      </c>
      <c r="AK6">
        <v>8.0027888246712582</v>
      </c>
      <c r="AL6">
        <v>0</v>
      </c>
      <c r="AM6">
        <v>0</v>
      </c>
      <c r="AN6">
        <v>0.93050454320601139</v>
      </c>
      <c r="AO6">
        <v>0</v>
      </c>
      <c r="AP6">
        <v>0.55325850427885614</v>
      </c>
      <c r="AQ6">
        <v>0</v>
      </c>
      <c r="AR6">
        <v>16.177581289918596</v>
      </c>
      <c r="AS6">
        <v>10.042761166771028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24.11166660926385</v>
      </c>
      <c r="BB6">
        <f t="shared" si="0"/>
        <v>552.72246279896319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331.82895286817359</v>
      </c>
      <c r="M7">
        <v>27.937420859137131</v>
      </c>
      <c r="N7">
        <v>35.983418431875876</v>
      </c>
      <c r="O7">
        <v>0</v>
      </c>
      <c r="P7">
        <v>30.368085942854155</v>
      </c>
      <c r="Q7">
        <v>2.015680927329293</v>
      </c>
      <c r="R7">
        <v>12.870506449224013</v>
      </c>
      <c r="S7">
        <v>2.013787151930277</v>
      </c>
      <c r="T7">
        <v>0</v>
      </c>
      <c r="U7">
        <v>21.52978627979547</v>
      </c>
      <c r="V7">
        <v>4.1339986449050166</v>
      </c>
      <c r="W7">
        <v>10.738608370600929</v>
      </c>
      <c r="X7">
        <v>44.243084300601417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2.5168337770820286</v>
      </c>
      <c r="AG7">
        <v>12.915605906073887</v>
      </c>
      <c r="AH7">
        <v>0</v>
      </c>
      <c r="AI7">
        <v>0</v>
      </c>
      <c r="AJ7">
        <v>0</v>
      </c>
      <c r="AK7">
        <v>8.0027888246712582</v>
      </c>
      <c r="AL7">
        <v>0</v>
      </c>
      <c r="AM7">
        <v>0</v>
      </c>
      <c r="AN7">
        <v>0.93050454320601139</v>
      </c>
      <c r="AO7">
        <v>0</v>
      </c>
      <c r="AP7">
        <v>0.7903692460864119</v>
      </c>
      <c r="AQ7">
        <v>0</v>
      </c>
      <c r="AR7">
        <v>16.177581289918596</v>
      </c>
      <c r="AS7">
        <v>8.2998025748278028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24.048319309047152</v>
      </c>
      <c r="BB7">
        <f t="shared" si="0"/>
        <v>551.27032444806252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331.82895286817359</v>
      </c>
      <c r="M8">
        <v>27.937420859137131</v>
      </c>
      <c r="N8">
        <v>35.983418431875876</v>
      </c>
      <c r="O8">
        <v>0</v>
      </c>
      <c r="P8">
        <v>30.368085942854155</v>
      </c>
      <c r="Q8">
        <v>2.0156355243614055</v>
      </c>
      <c r="R8">
        <v>12.870506449224013</v>
      </c>
      <c r="S8">
        <v>2.013787151930277</v>
      </c>
      <c r="T8">
        <v>0</v>
      </c>
      <c r="U8">
        <v>21.52978627979547</v>
      </c>
      <c r="V8">
        <v>4.1339986449050166</v>
      </c>
      <c r="W8">
        <v>10.738608370600929</v>
      </c>
      <c r="X8">
        <v>44.243084300601417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2.5168337770820286</v>
      </c>
      <c r="AG8">
        <v>12.915605906073887</v>
      </c>
      <c r="AH8">
        <v>0</v>
      </c>
      <c r="AI8">
        <v>0</v>
      </c>
      <c r="AJ8">
        <v>0</v>
      </c>
      <c r="AK8">
        <v>8.0027888246712582</v>
      </c>
      <c r="AL8">
        <v>0</v>
      </c>
      <c r="AM8">
        <v>0</v>
      </c>
      <c r="AN8">
        <v>0.93050454320601139</v>
      </c>
      <c r="AO8">
        <v>0</v>
      </c>
      <c r="AP8">
        <v>0.7903692460864119</v>
      </c>
      <c r="AQ8">
        <v>0</v>
      </c>
      <c r="AR8">
        <v>13.623226349405135</v>
      </c>
      <c r="AS8">
        <v>8.2998025748278028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23.941545374689632</v>
      </c>
      <c r="BB8">
        <f t="shared" si="0"/>
        <v>548.82269803893871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331.82895286817359</v>
      </c>
      <c r="M9">
        <v>27.937420859137131</v>
      </c>
      <c r="N9">
        <v>35.983418431875876</v>
      </c>
      <c r="O9">
        <v>0</v>
      </c>
      <c r="P9">
        <v>30.368085942854155</v>
      </c>
      <c r="Q9">
        <v>2.0156355243614055</v>
      </c>
      <c r="R9">
        <v>12.870506449224013</v>
      </c>
      <c r="S9">
        <v>2.013787151930277</v>
      </c>
      <c r="T9">
        <v>0</v>
      </c>
      <c r="U9">
        <v>21.52978627979547</v>
      </c>
      <c r="V9">
        <v>4.1339986449050166</v>
      </c>
      <c r="W9">
        <v>10.738608370600929</v>
      </c>
      <c r="X9">
        <v>44.243084300601417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2.5168337770820286</v>
      </c>
      <c r="AG9">
        <v>12.915605906073887</v>
      </c>
      <c r="AH9">
        <v>0</v>
      </c>
      <c r="AI9">
        <v>0</v>
      </c>
      <c r="AJ9">
        <v>0</v>
      </c>
      <c r="AK9">
        <v>8.0027888246712582</v>
      </c>
      <c r="AL9">
        <v>0</v>
      </c>
      <c r="AM9">
        <v>0</v>
      </c>
      <c r="AN9">
        <v>0.93050454320601139</v>
      </c>
      <c r="AO9">
        <v>0</v>
      </c>
      <c r="AP9">
        <v>7.9037020663744517E-2</v>
      </c>
      <c r="AQ9">
        <v>0</v>
      </c>
      <c r="AR9">
        <v>13.623226349405135</v>
      </c>
      <c r="AS9">
        <v>8.2998025748278028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23.911811687666962</v>
      </c>
      <c r="BB9">
        <f t="shared" si="0"/>
        <v>548.14109950053876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331.82895286817359</v>
      </c>
      <c r="M10">
        <v>27.937420859137131</v>
      </c>
      <c r="N10">
        <v>35.983418431875876</v>
      </c>
      <c r="O10">
        <v>0</v>
      </c>
      <c r="P10">
        <v>30.368085942854155</v>
      </c>
      <c r="Q10">
        <v>2.0156355243614055</v>
      </c>
      <c r="R10">
        <v>12.870506449224013</v>
      </c>
      <c r="S10">
        <v>2.013787151930277</v>
      </c>
      <c r="T10">
        <v>0</v>
      </c>
      <c r="U10">
        <v>21.52978627979547</v>
      </c>
      <c r="V10">
        <v>4.1339986449050166</v>
      </c>
      <c r="W10">
        <v>10.738608370600929</v>
      </c>
      <c r="X10">
        <v>44.243084300601417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2.5168337770820286</v>
      </c>
      <c r="AG10">
        <v>12.915605906073887</v>
      </c>
      <c r="AH10">
        <v>0</v>
      </c>
      <c r="AI10">
        <v>0</v>
      </c>
      <c r="AJ10">
        <v>0</v>
      </c>
      <c r="AK10">
        <v>8.0027888246712582</v>
      </c>
      <c r="AL10">
        <v>0</v>
      </c>
      <c r="AM10">
        <v>0</v>
      </c>
      <c r="AN10">
        <v>0.93050454320601139</v>
      </c>
      <c r="AO10">
        <v>0</v>
      </c>
      <c r="AP10">
        <v>7.9037020663744517E-2</v>
      </c>
      <c r="AQ10">
        <v>0</v>
      </c>
      <c r="AR10">
        <v>13.623226349405135</v>
      </c>
      <c r="AS10">
        <v>8.2998025748278028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23.911811687666962</v>
      </c>
      <c r="BB10">
        <f t="shared" si="0"/>
        <v>548.14109950053876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331.82895286817359</v>
      </c>
      <c r="M11">
        <v>27.937420859137131</v>
      </c>
      <c r="N11">
        <v>35.983418431875876</v>
      </c>
      <c r="O11">
        <v>0</v>
      </c>
      <c r="P11">
        <v>30.368085942854155</v>
      </c>
      <c r="Q11">
        <v>2.0156355243614055</v>
      </c>
      <c r="R11">
        <v>12.870622438099184</v>
      </c>
      <c r="S11">
        <v>2.0138244729754797</v>
      </c>
      <c r="T11">
        <v>0</v>
      </c>
      <c r="U11">
        <v>21.52978627979547</v>
      </c>
      <c r="V11">
        <v>4.1339986449050174</v>
      </c>
      <c r="W11">
        <v>10.738608370600929</v>
      </c>
      <c r="X11">
        <v>44.243084300601417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2.5168337770820286</v>
      </c>
      <c r="AG11">
        <v>12.915605906073887</v>
      </c>
      <c r="AH11">
        <v>0</v>
      </c>
      <c r="AI11">
        <v>0</v>
      </c>
      <c r="AJ11">
        <v>0</v>
      </c>
      <c r="AK11">
        <v>8.0027888246712582</v>
      </c>
      <c r="AL11">
        <v>0</v>
      </c>
      <c r="AM11">
        <v>3.2926619422876224</v>
      </c>
      <c r="AN11">
        <v>0.93050454320601139</v>
      </c>
      <c r="AO11">
        <v>0</v>
      </c>
      <c r="AP11">
        <v>7.9037020663744517E-2</v>
      </c>
      <c r="AQ11">
        <v>0</v>
      </c>
      <c r="AR11">
        <v>10.898581079524106</v>
      </c>
      <c r="AS11">
        <v>9.8402459511584226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23.999951726058846</v>
      </c>
      <c r="BB11">
        <f t="shared" si="0"/>
        <v>550.16157282080439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331.82895286817359</v>
      </c>
      <c r="M12">
        <v>27.937420859137131</v>
      </c>
      <c r="N12">
        <v>35.983418431875876</v>
      </c>
      <c r="O12">
        <v>0</v>
      </c>
      <c r="P12">
        <v>30.368085942854155</v>
      </c>
      <c r="Q12">
        <v>2.0156355243614055</v>
      </c>
      <c r="R12">
        <v>12.870622438099184</v>
      </c>
      <c r="S12">
        <v>2.0138244729754797</v>
      </c>
      <c r="T12">
        <v>0</v>
      </c>
      <c r="U12">
        <v>21.52978627979547</v>
      </c>
      <c r="V12">
        <v>4.1339986449050174</v>
      </c>
      <c r="W12">
        <v>10.738608370600929</v>
      </c>
      <c r="X12">
        <v>44.243084300601417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2.5168337770820286</v>
      </c>
      <c r="AG12">
        <v>12.915605906073887</v>
      </c>
      <c r="AH12">
        <v>0</v>
      </c>
      <c r="AI12">
        <v>0</v>
      </c>
      <c r="AJ12">
        <v>0</v>
      </c>
      <c r="AK12">
        <v>8.0027888246712582</v>
      </c>
      <c r="AL12">
        <v>0</v>
      </c>
      <c r="AM12">
        <v>3.2926619422876224</v>
      </c>
      <c r="AN12">
        <v>0.93050454320601139</v>
      </c>
      <c r="AO12">
        <v>0</v>
      </c>
      <c r="AP12">
        <v>7.9037020663744517E-2</v>
      </c>
      <c r="AQ12">
        <v>0</v>
      </c>
      <c r="AR12">
        <v>10.898581079524106</v>
      </c>
      <c r="AS12">
        <v>9.8402459511584226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23.999951726058846</v>
      </c>
      <c r="BB12">
        <f t="shared" si="0"/>
        <v>550.16157282080439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331.82895286817359</v>
      </c>
      <c r="M13">
        <v>27.937420859137131</v>
      </c>
      <c r="N13">
        <v>35.983418431875876</v>
      </c>
      <c r="O13">
        <v>0</v>
      </c>
      <c r="P13">
        <v>30.368085942854155</v>
      </c>
      <c r="Q13">
        <v>2.0156355243614055</v>
      </c>
      <c r="R13">
        <v>12.870622438099184</v>
      </c>
      <c r="S13">
        <v>2.0138244729754797</v>
      </c>
      <c r="T13">
        <v>0</v>
      </c>
      <c r="U13">
        <v>21.52978627979547</v>
      </c>
      <c r="V13">
        <v>4.1339986449050174</v>
      </c>
      <c r="W13">
        <v>10.738608370600929</v>
      </c>
      <c r="X13">
        <v>44.243084300601417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2.5168337770820286</v>
      </c>
      <c r="AG13">
        <v>12.915605906073887</v>
      </c>
      <c r="AH13">
        <v>0</v>
      </c>
      <c r="AI13">
        <v>0</v>
      </c>
      <c r="AJ13">
        <v>0</v>
      </c>
      <c r="AK13">
        <v>8.0027888246712582</v>
      </c>
      <c r="AL13">
        <v>0</v>
      </c>
      <c r="AM13">
        <v>3.2926619422876224</v>
      </c>
      <c r="AN13">
        <v>0.93050454320601139</v>
      </c>
      <c r="AO13">
        <v>0</v>
      </c>
      <c r="AP13">
        <v>7.9037020663744517E-2</v>
      </c>
      <c r="AQ13">
        <v>0</v>
      </c>
      <c r="AR13">
        <v>10.898581079524106</v>
      </c>
      <c r="AS13">
        <v>10.042761166771028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24.008416862071456</v>
      </c>
      <c r="BB13">
        <f t="shared" si="0"/>
        <v>550.35562290040434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331.82895286817359</v>
      </c>
      <c r="M14">
        <v>27.937420859137131</v>
      </c>
      <c r="N14">
        <v>35.983418431875876</v>
      </c>
      <c r="O14">
        <v>0</v>
      </c>
      <c r="P14">
        <v>30.368085942854155</v>
      </c>
      <c r="Q14">
        <v>2.0156355243614055</v>
      </c>
      <c r="R14">
        <v>12.870506449224013</v>
      </c>
      <c r="S14">
        <v>2.013787151930277</v>
      </c>
      <c r="T14">
        <v>0</v>
      </c>
      <c r="U14">
        <v>21.52978627979547</v>
      </c>
      <c r="V14">
        <v>4.1339986449050174</v>
      </c>
      <c r="W14">
        <v>10.738608370600929</v>
      </c>
      <c r="X14">
        <v>44.243084300601417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2.5168337770820286</v>
      </c>
      <c r="AG14">
        <v>12.915605906073887</v>
      </c>
      <c r="AH14">
        <v>0</v>
      </c>
      <c r="AI14">
        <v>0</v>
      </c>
      <c r="AJ14">
        <v>0</v>
      </c>
      <c r="AK14">
        <v>8.0027888246712582</v>
      </c>
      <c r="AL14">
        <v>0</v>
      </c>
      <c r="AM14">
        <v>3.2926619422876224</v>
      </c>
      <c r="AN14">
        <v>0.93050454320601139</v>
      </c>
      <c r="AO14">
        <v>0</v>
      </c>
      <c r="AP14">
        <v>7.9037020663744517E-2</v>
      </c>
      <c r="AQ14">
        <v>0</v>
      </c>
      <c r="AR14">
        <v>16.177581289918596</v>
      </c>
      <c r="AS14">
        <v>10.042761166771028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24.229072662511271</v>
      </c>
      <c r="BB14">
        <f t="shared" si="0"/>
        <v>555.41381400043872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331.82895286817359</v>
      </c>
      <c r="M15">
        <v>27.937420859137131</v>
      </c>
      <c r="N15">
        <v>35.983418431875876</v>
      </c>
      <c r="O15">
        <v>0</v>
      </c>
      <c r="P15">
        <v>30.368085942854155</v>
      </c>
      <c r="Q15">
        <v>2.0156355243614055</v>
      </c>
      <c r="R15">
        <v>12.870622438099184</v>
      </c>
      <c r="S15">
        <v>2.0138244729754797</v>
      </c>
      <c r="T15">
        <v>0</v>
      </c>
      <c r="U15">
        <v>21.52978627979547</v>
      </c>
      <c r="V15">
        <v>4.1339986449050174</v>
      </c>
      <c r="W15">
        <v>10.738608370600929</v>
      </c>
      <c r="X15">
        <v>44.243084300601417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2.5168337770820286</v>
      </c>
      <c r="AG15">
        <v>12.915605906073887</v>
      </c>
      <c r="AH15">
        <v>0</v>
      </c>
      <c r="AI15">
        <v>0</v>
      </c>
      <c r="AJ15">
        <v>0</v>
      </c>
      <c r="AK15">
        <v>8.0027888246712582</v>
      </c>
      <c r="AL15">
        <v>0</v>
      </c>
      <c r="AM15">
        <v>3.2926619422876224</v>
      </c>
      <c r="AN15">
        <v>0.93050454320601139</v>
      </c>
      <c r="AO15">
        <v>0</v>
      </c>
      <c r="AP15">
        <v>7.9037020663744517E-2</v>
      </c>
      <c r="AQ15">
        <v>0</v>
      </c>
      <c r="AR15">
        <v>6.8116131747025674</v>
      </c>
      <c r="AS15">
        <v>10.042761166771028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23.837581603649916</v>
      </c>
      <c r="BB15">
        <f t="shared" si="0"/>
        <v>546.43949025400434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331.82895286817359</v>
      </c>
      <c r="M16">
        <v>27.937420859137131</v>
      </c>
      <c r="N16">
        <v>35.983418431875876</v>
      </c>
      <c r="O16">
        <v>0</v>
      </c>
      <c r="P16">
        <v>30.368085942854155</v>
      </c>
      <c r="Q16">
        <v>2.0156355243614055</v>
      </c>
      <c r="R16">
        <v>12.870622438099184</v>
      </c>
      <c r="S16">
        <v>2.0138244729754797</v>
      </c>
      <c r="T16">
        <v>0</v>
      </c>
      <c r="U16">
        <v>21.52978627979547</v>
      </c>
      <c r="V16">
        <v>4.1339986449050174</v>
      </c>
      <c r="W16">
        <v>10.738608370600929</v>
      </c>
      <c r="X16">
        <v>44.243084300601417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2.5168337770820286</v>
      </c>
      <c r="AG16">
        <v>12.915605906073887</v>
      </c>
      <c r="AH16">
        <v>0</v>
      </c>
      <c r="AI16">
        <v>0</v>
      </c>
      <c r="AJ16">
        <v>0</v>
      </c>
      <c r="AK16">
        <v>8.0027888246712582</v>
      </c>
      <c r="AL16">
        <v>0</v>
      </c>
      <c r="AM16">
        <v>3.2926619422876224</v>
      </c>
      <c r="AN16">
        <v>0.93050454320601139</v>
      </c>
      <c r="AO16">
        <v>0</v>
      </c>
      <c r="AP16">
        <v>7.9037020663744517E-2</v>
      </c>
      <c r="AQ16">
        <v>0</v>
      </c>
      <c r="AR16">
        <v>6.8116131747025674</v>
      </c>
      <c r="AS16">
        <v>10.042761166771028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23.837581603649916</v>
      </c>
      <c r="BB16">
        <f t="shared" si="0"/>
        <v>546.43949025400434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331.82895286817359</v>
      </c>
      <c r="M17">
        <v>27.937420859137131</v>
      </c>
      <c r="N17">
        <v>35.983418431875876</v>
      </c>
      <c r="O17">
        <v>0</v>
      </c>
      <c r="P17">
        <v>30.368085942854155</v>
      </c>
      <c r="Q17">
        <v>2.0156355243614055</v>
      </c>
      <c r="R17">
        <v>12.870854586840498</v>
      </c>
      <c r="S17">
        <v>2.0138618321422808</v>
      </c>
      <c r="T17">
        <v>0</v>
      </c>
      <c r="U17">
        <v>21.52978627979547</v>
      </c>
      <c r="V17">
        <v>4.1339986449050174</v>
      </c>
      <c r="W17">
        <v>10.738608370600929</v>
      </c>
      <c r="X17">
        <v>44.243084300601417</v>
      </c>
      <c r="Y17">
        <v>0</v>
      </c>
      <c r="Z17">
        <v>2.0218273688165307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2.5168337770820286</v>
      </c>
      <c r="AG17">
        <v>12.915605906073887</v>
      </c>
      <c r="AH17">
        <v>0</v>
      </c>
      <c r="AI17">
        <v>0</v>
      </c>
      <c r="AJ17">
        <v>0</v>
      </c>
      <c r="AK17">
        <v>8.0027888246712582</v>
      </c>
      <c r="AL17">
        <v>0</v>
      </c>
      <c r="AM17">
        <v>3.2926619422876224</v>
      </c>
      <c r="AN17">
        <v>0.93050454320601139</v>
      </c>
      <c r="AO17">
        <v>0</v>
      </c>
      <c r="AP17">
        <v>0</v>
      </c>
      <c r="AQ17">
        <v>0</v>
      </c>
      <c r="AR17">
        <v>6.8116131747025674</v>
      </c>
      <c r="AS17">
        <v>9.1297827042371118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23.796126621882809</v>
      </c>
      <c r="BB17">
        <f t="shared" si="0"/>
        <v>545.48919926048188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331.82895286817359</v>
      </c>
      <c r="M18">
        <v>27.937420859137131</v>
      </c>
      <c r="N18">
        <v>35.983418431875876</v>
      </c>
      <c r="O18">
        <v>0</v>
      </c>
      <c r="P18">
        <v>30.368085942854155</v>
      </c>
      <c r="Q18">
        <v>2.0156355243614055</v>
      </c>
      <c r="R18">
        <v>12.870854586840498</v>
      </c>
      <c r="S18">
        <v>2.0138618321422808</v>
      </c>
      <c r="T18">
        <v>0</v>
      </c>
      <c r="U18">
        <v>21.52978627979547</v>
      </c>
      <c r="V18">
        <v>4.1339986449050174</v>
      </c>
      <c r="W18">
        <v>10.738608370600929</v>
      </c>
      <c r="X18">
        <v>44.243084300601417</v>
      </c>
      <c r="Y18">
        <v>0</v>
      </c>
      <c r="Z18">
        <v>2.0218273688165307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2.5168337770820286</v>
      </c>
      <c r="AG18">
        <v>12.915605906073887</v>
      </c>
      <c r="AH18">
        <v>0</v>
      </c>
      <c r="AI18">
        <v>0</v>
      </c>
      <c r="AJ18">
        <v>0</v>
      </c>
      <c r="AK18">
        <v>8.0027888246712582</v>
      </c>
      <c r="AL18">
        <v>0</v>
      </c>
      <c r="AM18">
        <v>3.2926619422876224</v>
      </c>
      <c r="AN18">
        <v>0.93050454320601139</v>
      </c>
      <c r="AO18">
        <v>0</v>
      </c>
      <c r="AP18">
        <v>0</v>
      </c>
      <c r="AQ18">
        <v>0</v>
      </c>
      <c r="AR18">
        <v>6.8116131747025674</v>
      </c>
      <c r="AS18">
        <v>9.1297827042371118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23.796126621882809</v>
      </c>
      <c r="BB18">
        <f t="shared" si="0"/>
        <v>545.48919926048188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331.82895286817359</v>
      </c>
      <c r="M19">
        <v>27.937420859137131</v>
      </c>
      <c r="N19">
        <v>35.983418431875876</v>
      </c>
      <c r="O19">
        <v>0</v>
      </c>
      <c r="P19">
        <v>30.368085942854155</v>
      </c>
      <c r="Q19">
        <v>2.0156355243614055</v>
      </c>
      <c r="R19">
        <v>12.870854586840498</v>
      </c>
      <c r="S19">
        <v>2.0138618321422808</v>
      </c>
      <c r="T19">
        <v>0</v>
      </c>
      <c r="U19">
        <v>21.52978627979547</v>
      </c>
      <c r="V19">
        <v>4.1339986449050174</v>
      </c>
      <c r="W19">
        <v>10.738608370600929</v>
      </c>
      <c r="X19">
        <v>44.243084300601417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2.5168337770820286</v>
      </c>
      <c r="AG19">
        <v>12.915605906073887</v>
      </c>
      <c r="AH19">
        <v>0</v>
      </c>
      <c r="AI19">
        <v>0</v>
      </c>
      <c r="AJ19">
        <v>0</v>
      </c>
      <c r="AK19">
        <v>8.0027888246712582</v>
      </c>
      <c r="AL19">
        <v>0</v>
      </c>
      <c r="AM19">
        <v>3.2926619422876224</v>
      </c>
      <c r="AN19">
        <v>0.93050454320601139</v>
      </c>
      <c r="AO19">
        <v>0</v>
      </c>
      <c r="AP19">
        <v>0</v>
      </c>
      <c r="AQ19">
        <v>0</v>
      </c>
      <c r="AR19">
        <v>6.8116131747025674</v>
      </c>
      <c r="AS19">
        <v>8.2998025748278028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23.761433452473501</v>
      </c>
      <c r="BB19">
        <f t="shared" si="0"/>
        <v>544.69391230048188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331.82895286817359</v>
      </c>
      <c r="M20">
        <v>27.937420859137131</v>
      </c>
      <c r="N20">
        <v>35.983418431875876</v>
      </c>
      <c r="O20">
        <v>0</v>
      </c>
      <c r="P20">
        <v>30.368085942854155</v>
      </c>
      <c r="Q20">
        <v>2.0156355243614055</v>
      </c>
      <c r="R20">
        <v>12.870738483957345</v>
      </c>
      <c r="S20">
        <v>2.0138244729754797</v>
      </c>
      <c r="T20">
        <v>0</v>
      </c>
      <c r="U20">
        <v>21.52978627979547</v>
      </c>
      <c r="V20">
        <v>4.1339986449050174</v>
      </c>
      <c r="W20">
        <v>10.738608370600929</v>
      </c>
      <c r="X20">
        <v>44.243084300601417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2.5168337770820286</v>
      </c>
      <c r="AG20">
        <v>12.915605906073887</v>
      </c>
      <c r="AH20">
        <v>0</v>
      </c>
      <c r="AI20">
        <v>0</v>
      </c>
      <c r="AJ20">
        <v>0</v>
      </c>
      <c r="AK20">
        <v>8.0027888246712582</v>
      </c>
      <c r="AL20">
        <v>0</v>
      </c>
      <c r="AM20">
        <v>3.2926619422876224</v>
      </c>
      <c r="AN20">
        <v>0.93050454320601139</v>
      </c>
      <c r="AO20">
        <v>0</v>
      </c>
      <c r="AP20">
        <v>0</v>
      </c>
      <c r="AQ20">
        <v>0</v>
      </c>
      <c r="AR20">
        <v>10.898581079524106</v>
      </c>
      <c r="AS20">
        <v>8.2998025748278028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23.93226229618136</v>
      </c>
      <c r="BB20">
        <f t="shared" si="0"/>
        <v>548.60989789954579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331.82895286817359</v>
      </c>
      <c r="M21">
        <v>27.937420859137131</v>
      </c>
      <c r="N21">
        <v>35.983418431875876</v>
      </c>
      <c r="O21">
        <v>0</v>
      </c>
      <c r="P21">
        <v>30.368085942854155</v>
      </c>
      <c r="Q21">
        <v>2.0156355243614055</v>
      </c>
      <c r="R21">
        <v>12.870738483957345</v>
      </c>
      <c r="S21">
        <v>2.0138244729754797</v>
      </c>
      <c r="T21">
        <v>0</v>
      </c>
      <c r="U21">
        <v>21.52978627979547</v>
      </c>
      <c r="V21">
        <v>4.1339986449050174</v>
      </c>
      <c r="W21">
        <v>10.738608370600929</v>
      </c>
      <c r="X21">
        <v>44.243084300601417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2.5168337770820286</v>
      </c>
      <c r="AG21">
        <v>12.915605906073887</v>
      </c>
      <c r="AH21">
        <v>0</v>
      </c>
      <c r="AI21">
        <v>0</v>
      </c>
      <c r="AJ21">
        <v>0</v>
      </c>
      <c r="AK21">
        <v>8.0027888246712582</v>
      </c>
      <c r="AL21">
        <v>0</v>
      </c>
      <c r="AM21">
        <v>3.2926619422876224</v>
      </c>
      <c r="AN21">
        <v>0.93050454320601139</v>
      </c>
      <c r="AO21">
        <v>0</v>
      </c>
      <c r="AP21">
        <v>0</v>
      </c>
      <c r="AQ21">
        <v>0</v>
      </c>
      <c r="AR21">
        <v>10.898581079524106</v>
      </c>
      <c r="AS21">
        <v>8.2998025748278028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23.93226229618136</v>
      </c>
      <c r="BB21">
        <f t="shared" si="0"/>
        <v>548.60989789954579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331.82895286817359</v>
      </c>
      <c r="M22">
        <v>27.937420859137131</v>
      </c>
      <c r="N22">
        <v>35.983418431875876</v>
      </c>
      <c r="O22">
        <v>0</v>
      </c>
      <c r="P22">
        <v>30.368085942854155</v>
      </c>
      <c r="Q22">
        <v>2.056165701520154</v>
      </c>
      <c r="R22">
        <v>12.870854586840498</v>
      </c>
      <c r="S22">
        <v>2.0138244729754797</v>
      </c>
      <c r="T22">
        <v>0</v>
      </c>
      <c r="U22">
        <v>21.52978627979547</v>
      </c>
      <c r="V22">
        <v>4.1339986449050174</v>
      </c>
      <c r="W22">
        <v>10.738608370600929</v>
      </c>
      <c r="X22">
        <v>44.243084300601417</v>
      </c>
      <c r="Y22">
        <v>0</v>
      </c>
      <c r="Z22">
        <v>2.0218273688165307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2.5168337770820286</v>
      </c>
      <c r="AG22">
        <v>12.915605906073887</v>
      </c>
      <c r="AH22">
        <v>0</v>
      </c>
      <c r="AI22">
        <v>0</v>
      </c>
      <c r="AJ22">
        <v>0</v>
      </c>
      <c r="AK22">
        <v>8.0027888246712582</v>
      </c>
      <c r="AL22">
        <v>0</v>
      </c>
      <c r="AM22">
        <v>3.2926619422876224</v>
      </c>
      <c r="AN22">
        <v>0.93050454320601139</v>
      </c>
      <c r="AO22">
        <v>0</v>
      </c>
      <c r="AP22">
        <v>0</v>
      </c>
      <c r="AQ22">
        <v>0</v>
      </c>
      <c r="AR22">
        <v>10.898581079524106</v>
      </c>
      <c r="AS22">
        <v>8.2998025748278028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23.933961310687113</v>
      </c>
      <c r="BB22">
        <f t="shared" si="0"/>
        <v>548.64884516508187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331.82895286817359</v>
      </c>
      <c r="M23">
        <v>27.937420859137131</v>
      </c>
      <c r="N23">
        <v>35.983418431875876</v>
      </c>
      <c r="O23">
        <v>0</v>
      </c>
      <c r="P23">
        <v>30.368085942854155</v>
      </c>
      <c r="Q23">
        <v>2.056165701520154</v>
      </c>
      <c r="R23">
        <v>12.871902085864331</v>
      </c>
      <c r="S23">
        <v>2.0138992294891191</v>
      </c>
      <c r="T23">
        <v>0</v>
      </c>
      <c r="U23">
        <v>21.52978627979547</v>
      </c>
      <c r="V23">
        <v>4.1339986449050174</v>
      </c>
      <c r="W23">
        <v>10.738608370600929</v>
      </c>
      <c r="X23">
        <v>44.243084300601417</v>
      </c>
      <c r="Y23">
        <v>0</v>
      </c>
      <c r="Z23">
        <v>2.0218273688165307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2.5168337770820286</v>
      </c>
      <c r="AG23">
        <v>12.915605906073887</v>
      </c>
      <c r="AH23">
        <v>0.88582896576915049</v>
      </c>
      <c r="AI23">
        <v>0</v>
      </c>
      <c r="AJ23">
        <v>0</v>
      </c>
      <c r="AK23">
        <v>8.0027888246712582</v>
      </c>
      <c r="AL23">
        <v>0</v>
      </c>
      <c r="AM23">
        <v>3.2926619422876224</v>
      </c>
      <c r="AN23">
        <v>0.93050454320601139</v>
      </c>
      <c r="AO23">
        <v>0</v>
      </c>
      <c r="AP23">
        <v>0</v>
      </c>
      <c r="AQ23">
        <v>0</v>
      </c>
      <c r="AR23">
        <v>10.898581079524106</v>
      </c>
      <c r="AS23">
        <v>8.2998025748278028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23.971035871737723</v>
      </c>
      <c r="BB23">
        <f t="shared" si="0"/>
        <v>549.49872182533795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331.82895286817359</v>
      </c>
      <c r="M24">
        <v>27.937420859137131</v>
      </c>
      <c r="N24">
        <v>35.983418431875876</v>
      </c>
      <c r="O24">
        <v>0</v>
      </c>
      <c r="P24">
        <v>30.368085942854155</v>
      </c>
      <c r="Q24">
        <v>2.056165701520154</v>
      </c>
      <c r="R24">
        <v>12.871902085864331</v>
      </c>
      <c r="S24">
        <v>2.0138992294891191</v>
      </c>
      <c r="T24">
        <v>0</v>
      </c>
      <c r="U24">
        <v>21.52978627979547</v>
      </c>
      <c r="V24">
        <v>4.1339986449050174</v>
      </c>
      <c r="W24">
        <v>10.738608370600929</v>
      </c>
      <c r="X24">
        <v>44.243084300601417</v>
      </c>
      <c r="Y24">
        <v>0</v>
      </c>
      <c r="Z24">
        <v>2.0218273688165307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2.5168337770820286</v>
      </c>
      <c r="AG24">
        <v>12.915605906073887</v>
      </c>
      <c r="AH24">
        <v>5.9055277974326854</v>
      </c>
      <c r="AI24">
        <v>0</v>
      </c>
      <c r="AJ24">
        <v>0</v>
      </c>
      <c r="AK24">
        <v>8.0027888246712582</v>
      </c>
      <c r="AL24">
        <v>0</v>
      </c>
      <c r="AM24">
        <v>3.2926619422876224</v>
      </c>
      <c r="AN24">
        <v>0.93050454320601139</v>
      </c>
      <c r="AO24">
        <v>0</v>
      </c>
      <c r="AP24">
        <v>0</v>
      </c>
      <c r="AQ24">
        <v>4.2047418852014191</v>
      </c>
      <c r="AR24">
        <v>10.898581079524106</v>
      </c>
      <c r="AS24">
        <v>8.2998025748278028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24.356617493702682</v>
      </c>
      <c r="BB24">
        <f t="shared" si="0"/>
        <v>558.337580920238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331.82895286817359</v>
      </c>
      <c r="M25">
        <v>27.937420859137131</v>
      </c>
      <c r="N25">
        <v>35.983418431875876</v>
      </c>
      <c r="O25">
        <v>0</v>
      </c>
      <c r="P25">
        <v>30.368085942854155</v>
      </c>
      <c r="Q25">
        <v>2.056165701520154</v>
      </c>
      <c r="R25">
        <v>12.870565119767472</v>
      </c>
      <c r="S25">
        <v>2.0140867909776183</v>
      </c>
      <c r="T25">
        <v>0</v>
      </c>
      <c r="U25">
        <v>21.52978627979547</v>
      </c>
      <c r="V25">
        <v>4.1339986449050174</v>
      </c>
      <c r="W25">
        <v>10.738608370600929</v>
      </c>
      <c r="X25">
        <v>44.243084300601417</v>
      </c>
      <c r="Y25">
        <v>0</v>
      </c>
      <c r="Z25">
        <v>2.0218273688165307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2.5168337770820286</v>
      </c>
      <c r="AG25">
        <v>12.915605906073887</v>
      </c>
      <c r="AH25">
        <v>11.811055908474222</v>
      </c>
      <c r="AI25">
        <v>0</v>
      </c>
      <c r="AJ25">
        <v>0</v>
      </c>
      <c r="AK25">
        <v>8.0027888246712582</v>
      </c>
      <c r="AL25">
        <v>0</v>
      </c>
      <c r="AM25">
        <v>3.2926619422876224</v>
      </c>
      <c r="AN25">
        <v>0.93050454320601139</v>
      </c>
      <c r="AO25">
        <v>0</v>
      </c>
      <c r="AP25">
        <v>7.9037020663744517E-2</v>
      </c>
      <c r="AQ25">
        <v>12.614225655604256</v>
      </c>
      <c r="AR25">
        <v>16.177581289918596</v>
      </c>
      <c r="AS25">
        <v>9.1297827042371118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25.213596070901964</v>
      </c>
      <c r="BB25">
        <f t="shared" si="0"/>
        <v>577.98248218034212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4.7065837184091759</v>
      </c>
      <c r="L26">
        <v>370.4136342197661</v>
      </c>
      <c r="M26">
        <v>27.937420859137131</v>
      </c>
      <c r="N26">
        <v>35.983418431875876</v>
      </c>
      <c r="O26">
        <v>0</v>
      </c>
      <c r="P26">
        <v>30.368085942854155</v>
      </c>
      <c r="Q26">
        <v>6.5411350476101928</v>
      </c>
      <c r="R26">
        <v>12.870565119767472</v>
      </c>
      <c r="S26">
        <v>8.0372310668175686</v>
      </c>
      <c r="T26">
        <v>0</v>
      </c>
      <c r="U26">
        <v>21.52978627979547</v>
      </c>
      <c r="V26">
        <v>4.1339986449050174</v>
      </c>
      <c r="W26">
        <v>10.738608370600929</v>
      </c>
      <c r="X26">
        <v>44.243084300601417</v>
      </c>
      <c r="Y26">
        <v>0</v>
      </c>
      <c r="Z26">
        <v>2.0218273688165307</v>
      </c>
      <c r="AA26">
        <v>1.169820523481528</v>
      </c>
      <c r="AB26">
        <v>1.0413475610519725</v>
      </c>
      <c r="AC26">
        <v>3.0220231097891879</v>
      </c>
      <c r="AD26">
        <v>0</v>
      </c>
      <c r="AE26">
        <v>0</v>
      </c>
      <c r="AF26">
        <v>2.5168337770820286</v>
      </c>
      <c r="AG26">
        <v>12.915605906073887</v>
      </c>
      <c r="AH26">
        <v>11.811055908474222</v>
      </c>
      <c r="AI26">
        <v>0</v>
      </c>
      <c r="AJ26">
        <v>0</v>
      </c>
      <c r="AK26">
        <v>8.0027888246712582</v>
      </c>
      <c r="AL26">
        <v>0</v>
      </c>
      <c r="AM26">
        <v>4.9290151822166557</v>
      </c>
      <c r="AN26">
        <v>0.93050454320601139</v>
      </c>
      <c r="AO26">
        <v>0</v>
      </c>
      <c r="AP26">
        <v>7.9037020663744517E-2</v>
      </c>
      <c r="AQ26">
        <v>12.614225655604256</v>
      </c>
      <c r="AR26">
        <v>16.177581289918596</v>
      </c>
      <c r="AS26">
        <v>9.1297827042371118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27.749557057576421</v>
      </c>
      <c r="BB26">
        <f t="shared" si="0"/>
        <v>636.11544431985101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4.7065837184091759</v>
      </c>
      <c r="L27">
        <v>388.47584945910285</v>
      </c>
      <c r="M27">
        <v>27.937420859137131</v>
      </c>
      <c r="N27">
        <v>35.983418431875876</v>
      </c>
      <c r="O27">
        <v>0</v>
      </c>
      <c r="P27">
        <v>30.368085942854155</v>
      </c>
      <c r="Q27">
        <v>6.5932972090743904</v>
      </c>
      <c r="R27">
        <v>12.870565119767472</v>
      </c>
      <c r="S27">
        <v>8.0364938111756139</v>
      </c>
      <c r="T27">
        <v>0</v>
      </c>
      <c r="U27">
        <v>21.52978627979547</v>
      </c>
      <c r="V27">
        <v>4.1339986449050174</v>
      </c>
      <c r="W27">
        <v>10.738608370600929</v>
      </c>
      <c r="X27">
        <v>44.243084300601417</v>
      </c>
      <c r="Y27">
        <v>0</v>
      </c>
      <c r="Z27">
        <v>2.0218273688165307</v>
      </c>
      <c r="AA27">
        <v>3.6556891358797738</v>
      </c>
      <c r="AB27">
        <v>4.0820822025673129</v>
      </c>
      <c r="AC27">
        <v>3.0220231097891879</v>
      </c>
      <c r="AD27">
        <v>2.8445860989355043</v>
      </c>
      <c r="AE27">
        <v>0</v>
      </c>
      <c r="AF27">
        <v>2.5168337770820286</v>
      </c>
      <c r="AG27">
        <v>12.915605906073887</v>
      </c>
      <c r="AH27">
        <v>20.669347761427677</v>
      </c>
      <c r="AI27">
        <v>1.1925422623669379</v>
      </c>
      <c r="AJ27">
        <v>0</v>
      </c>
      <c r="AK27">
        <v>8.0027888246712582</v>
      </c>
      <c r="AL27">
        <v>0</v>
      </c>
      <c r="AM27">
        <v>4.9290151822166557</v>
      </c>
      <c r="AN27">
        <v>0.93050454320601139</v>
      </c>
      <c r="AO27">
        <v>0</v>
      </c>
      <c r="AP27">
        <v>0.7903692460864119</v>
      </c>
      <c r="AQ27">
        <v>12.614225655604256</v>
      </c>
      <c r="AR27">
        <v>13.623226349405135</v>
      </c>
      <c r="AS27">
        <v>9.1297827042371118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29.199709447122792</v>
      </c>
      <c r="BB27">
        <f t="shared" si="0"/>
        <v>669.35793282854218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4.7065837184091759</v>
      </c>
      <c r="L28">
        <v>388.47584945910285</v>
      </c>
      <c r="M28">
        <v>27.937420859137131</v>
      </c>
      <c r="N28">
        <v>35.983418431875876</v>
      </c>
      <c r="O28">
        <v>0</v>
      </c>
      <c r="P28">
        <v>30.368085942854155</v>
      </c>
      <c r="Q28">
        <v>6.5932972090743904</v>
      </c>
      <c r="R28">
        <v>12.870565119767472</v>
      </c>
      <c r="S28">
        <v>8.0364938111756139</v>
      </c>
      <c r="T28">
        <v>0</v>
      </c>
      <c r="U28">
        <v>21.52978627979547</v>
      </c>
      <c r="V28">
        <v>4.1339986449050174</v>
      </c>
      <c r="W28">
        <v>10.738608370600929</v>
      </c>
      <c r="X28">
        <v>44.243084300601417</v>
      </c>
      <c r="Y28">
        <v>0</v>
      </c>
      <c r="Z28">
        <v>2.0218273688165307</v>
      </c>
      <c r="AA28">
        <v>5.4835335437278223</v>
      </c>
      <c r="AB28">
        <v>8.2058182701941149</v>
      </c>
      <c r="AC28">
        <v>6.0500109317470248</v>
      </c>
      <c r="AD28">
        <v>5.6891725109580458</v>
      </c>
      <c r="AE28">
        <v>0</v>
      </c>
      <c r="AF28">
        <v>2.5168337770820286</v>
      </c>
      <c r="AG28">
        <v>12.915605906073887</v>
      </c>
      <c r="AH28">
        <v>29.17330771446462</v>
      </c>
      <c r="AI28">
        <v>5.1676828240450856</v>
      </c>
      <c r="AJ28">
        <v>0</v>
      </c>
      <c r="AK28">
        <v>8.0027888246712582</v>
      </c>
      <c r="AL28">
        <v>0</v>
      </c>
      <c r="AM28">
        <v>4.9290151822166557</v>
      </c>
      <c r="AN28">
        <v>0.93050454320601139</v>
      </c>
      <c r="AO28">
        <v>0</v>
      </c>
      <c r="AP28">
        <v>0.7903692460864119</v>
      </c>
      <c r="AQ28">
        <v>12.614225655604256</v>
      </c>
      <c r="AR28">
        <v>13.623226349405135</v>
      </c>
      <c r="AS28">
        <v>9.1297827042371118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30.215585515493117</v>
      </c>
      <c r="BB28">
        <f t="shared" si="0"/>
        <v>692.64531198434213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4.7065837184091759</v>
      </c>
      <c r="L29">
        <v>388.47584945910285</v>
      </c>
      <c r="M29">
        <v>27.937420859137131</v>
      </c>
      <c r="N29">
        <v>35.983418431875876</v>
      </c>
      <c r="O29">
        <v>0</v>
      </c>
      <c r="P29">
        <v>30.368085942854155</v>
      </c>
      <c r="Q29">
        <v>6.5932972090743904</v>
      </c>
      <c r="R29">
        <v>12.870565119767472</v>
      </c>
      <c r="S29">
        <v>8.0364938111756139</v>
      </c>
      <c r="T29">
        <v>0</v>
      </c>
      <c r="U29">
        <v>21.52978627979547</v>
      </c>
      <c r="V29">
        <v>4.1339986449050174</v>
      </c>
      <c r="W29">
        <v>10.738608370600929</v>
      </c>
      <c r="X29">
        <v>44.243084300601417</v>
      </c>
      <c r="Y29">
        <v>0</v>
      </c>
      <c r="Z29">
        <v>4.0436550578167392</v>
      </c>
      <c r="AA29">
        <v>8.6683701686495507</v>
      </c>
      <c r="AB29">
        <v>12.346215759236069</v>
      </c>
      <c r="AC29">
        <v>6.0500109317470248</v>
      </c>
      <c r="AD29">
        <v>8.5337586098935496</v>
      </c>
      <c r="AE29">
        <v>0</v>
      </c>
      <c r="AF29">
        <v>5.2178260467543298</v>
      </c>
      <c r="AG29">
        <v>12.915605906073887</v>
      </c>
      <c r="AH29">
        <v>35.43316741181382</v>
      </c>
      <c r="AI29">
        <v>5.1676828240450856</v>
      </c>
      <c r="AJ29">
        <v>0</v>
      </c>
      <c r="AK29">
        <v>8.0027888246712582</v>
      </c>
      <c r="AL29">
        <v>0</v>
      </c>
      <c r="AM29">
        <v>4.9290151822166557</v>
      </c>
      <c r="AN29">
        <v>0.93050454320601139</v>
      </c>
      <c r="AO29">
        <v>0</v>
      </c>
      <c r="AP29">
        <v>0.71133222542266739</v>
      </c>
      <c r="AQ29">
        <v>12.614225655604256</v>
      </c>
      <c r="AR29">
        <v>13.623226349405135</v>
      </c>
      <c r="AS29">
        <v>9.1297827042371118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31.096456262550262</v>
      </c>
      <c r="BB29">
        <f t="shared" si="0"/>
        <v>712.83790408554205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4.7065837184091759</v>
      </c>
      <c r="L30">
        <v>388.47584945910285</v>
      </c>
      <c r="M30">
        <v>27.937420859137131</v>
      </c>
      <c r="N30">
        <v>35.983418431875876</v>
      </c>
      <c r="O30">
        <v>0</v>
      </c>
      <c r="P30">
        <v>30.368085942854155</v>
      </c>
      <c r="Q30">
        <v>6.5932972090743904</v>
      </c>
      <c r="R30">
        <v>12.870565119767472</v>
      </c>
      <c r="S30">
        <v>8.0364938111756139</v>
      </c>
      <c r="T30">
        <v>0</v>
      </c>
      <c r="U30">
        <v>21.52978627979547</v>
      </c>
      <c r="V30">
        <v>4.1339986449050174</v>
      </c>
      <c r="W30">
        <v>10.738608370600929</v>
      </c>
      <c r="X30">
        <v>44.243084300601417</v>
      </c>
      <c r="Y30">
        <v>0</v>
      </c>
      <c r="Z30">
        <v>4.0436550578167392</v>
      </c>
      <c r="AA30">
        <v>8.6683701686495507</v>
      </c>
      <c r="AB30">
        <v>12.346215759236069</v>
      </c>
      <c r="AC30">
        <v>6.0500109317470248</v>
      </c>
      <c r="AD30">
        <v>8.5337586098935496</v>
      </c>
      <c r="AE30">
        <v>0</v>
      </c>
      <c r="AF30">
        <v>5.2178260467543298</v>
      </c>
      <c r="AG30">
        <v>12.915605906073887</v>
      </c>
      <c r="AH30">
        <v>36.466634956689624</v>
      </c>
      <c r="AI30">
        <v>5.1676828240450856</v>
      </c>
      <c r="AJ30">
        <v>0</v>
      </c>
      <c r="AK30">
        <v>8.0027888246712582</v>
      </c>
      <c r="AL30">
        <v>0</v>
      </c>
      <c r="AM30">
        <v>4.9290151822166557</v>
      </c>
      <c r="AN30">
        <v>0.93050454320601139</v>
      </c>
      <c r="AO30">
        <v>0</v>
      </c>
      <c r="AP30">
        <v>0.71133222542266739</v>
      </c>
      <c r="AQ30">
        <v>12.614225655604256</v>
      </c>
      <c r="AR30">
        <v>13.623226349405135</v>
      </c>
      <c r="AS30">
        <v>9.1297827042371118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31.139655205926069</v>
      </c>
      <c r="BB30">
        <f t="shared" si="0"/>
        <v>713.82817268704218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4.7065837184091759</v>
      </c>
      <c r="L31">
        <v>388.47584945910285</v>
      </c>
      <c r="M31">
        <v>27.937420859137131</v>
      </c>
      <c r="N31">
        <v>35.983418431875876</v>
      </c>
      <c r="O31">
        <v>0</v>
      </c>
      <c r="P31">
        <v>30.368085942854155</v>
      </c>
      <c r="Q31">
        <v>6.5964978387875322</v>
      </c>
      <c r="R31">
        <v>12.870565119767472</v>
      </c>
      <c r="S31">
        <v>8.0364938111756139</v>
      </c>
      <c r="T31">
        <v>0</v>
      </c>
      <c r="U31">
        <v>21.52978627979547</v>
      </c>
      <c r="V31">
        <v>4.1339986449050174</v>
      </c>
      <c r="W31">
        <v>10.738608370600929</v>
      </c>
      <c r="X31">
        <v>44.243084300601417</v>
      </c>
      <c r="Y31">
        <v>0</v>
      </c>
      <c r="Z31">
        <v>4.0436550578167392</v>
      </c>
      <c r="AA31">
        <v>8.6683701686495507</v>
      </c>
      <c r="AB31">
        <v>12.346215759236069</v>
      </c>
      <c r="AC31">
        <v>6.0500109317470248</v>
      </c>
      <c r="AD31">
        <v>8.5337586098935496</v>
      </c>
      <c r="AE31">
        <v>0</v>
      </c>
      <c r="AF31">
        <v>5.2178260467543298</v>
      </c>
      <c r="AG31">
        <v>12.915605906073887</v>
      </c>
      <c r="AH31">
        <v>36.466634956689624</v>
      </c>
      <c r="AI31">
        <v>5.1676828240450856</v>
      </c>
      <c r="AJ31">
        <v>0</v>
      </c>
      <c r="AK31">
        <v>8.0027888246712582</v>
      </c>
      <c r="AL31">
        <v>0</v>
      </c>
      <c r="AM31">
        <v>4.9290151822166557</v>
      </c>
      <c r="AN31">
        <v>0.93050454320601139</v>
      </c>
      <c r="AO31">
        <v>0</v>
      </c>
      <c r="AP31">
        <v>0.71133222542266739</v>
      </c>
      <c r="AQ31">
        <v>12.614225655604256</v>
      </c>
      <c r="AR31">
        <v>13.623226349405135</v>
      </c>
      <c r="AS31">
        <v>9.1297827042371118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31.139788992248079</v>
      </c>
      <c r="BB31">
        <f t="shared" si="0"/>
        <v>713.83123953043332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4.7065837184091759</v>
      </c>
      <c r="L32">
        <v>388.47584945910285</v>
      </c>
      <c r="M32">
        <v>27.937420859137131</v>
      </c>
      <c r="N32">
        <v>35.983418431875876</v>
      </c>
      <c r="O32">
        <v>0</v>
      </c>
      <c r="P32">
        <v>30.368085942854155</v>
      </c>
      <c r="Q32">
        <v>6.5964978387875322</v>
      </c>
      <c r="R32">
        <v>12.870565119767472</v>
      </c>
      <c r="S32">
        <v>8.0364938111756139</v>
      </c>
      <c r="T32">
        <v>0</v>
      </c>
      <c r="U32">
        <v>21.52978627979547</v>
      </c>
      <c r="V32">
        <v>4.1339986449050174</v>
      </c>
      <c r="W32">
        <v>10.738608370600929</v>
      </c>
      <c r="X32">
        <v>44.243084300601417</v>
      </c>
      <c r="Y32">
        <v>0</v>
      </c>
      <c r="Z32">
        <v>4.0436550578167392</v>
      </c>
      <c r="AA32">
        <v>8.6683701686495507</v>
      </c>
      <c r="AB32">
        <v>12.346215759236069</v>
      </c>
      <c r="AC32">
        <v>6.0500109317470248</v>
      </c>
      <c r="AD32">
        <v>8.5337586098935496</v>
      </c>
      <c r="AE32">
        <v>0</v>
      </c>
      <c r="AF32">
        <v>5.2178260467543298</v>
      </c>
      <c r="AG32">
        <v>12.915605906073887</v>
      </c>
      <c r="AH32">
        <v>36.466634956689624</v>
      </c>
      <c r="AI32">
        <v>5.1676828240450856</v>
      </c>
      <c r="AJ32">
        <v>0</v>
      </c>
      <c r="AK32">
        <v>8.0027888246712582</v>
      </c>
      <c r="AL32">
        <v>0</v>
      </c>
      <c r="AM32">
        <v>4.9290151822166557</v>
      </c>
      <c r="AN32">
        <v>0.93050454320601139</v>
      </c>
      <c r="AO32">
        <v>0</v>
      </c>
      <c r="AP32">
        <v>0.71133222542266739</v>
      </c>
      <c r="AQ32">
        <v>12.614225655604256</v>
      </c>
      <c r="AR32">
        <v>13.623226349405135</v>
      </c>
      <c r="AS32">
        <v>9.1297827042371118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31.139788992248079</v>
      </c>
      <c r="BB32">
        <f t="shared" si="0"/>
        <v>713.83123953043332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4.7065837184091759</v>
      </c>
      <c r="L33">
        <v>388.47584945910285</v>
      </c>
      <c r="M33">
        <v>27.937420859137131</v>
      </c>
      <c r="N33">
        <v>35.983418431875876</v>
      </c>
      <c r="O33">
        <v>0</v>
      </c>
      <c r="P33">
        <v>30.368085942854155</v>
      </c>
      <c r="Q33">
        <v>6.5964978387875322</v>
      </c>
      <c r="R33">
        <v>12.870565119767472</v>
      </c>
      <c r="S33">
        <v>8.0364938111756139</v>
      </c>
      <c r="T33">
        <v>0</v>
      </c>
      <c r="U33">
        <v>21.52978627979547</v>
      </c>
      <c r="V33">
        <v>4.1339986449050174</v>
      </c>
      <c r="W33">
        <v>10.738608370600929</v>
      </c>
      <c r="X33">
        <v>44.243084300601417</v>
      </c>
      <c r="Y33">
        <v>0</v>
      </c>
      <c r="Z33">
        <v>4.0436550578167392</v>
      </c>
      <c r="AA33">
        <v>8.6683701686495507</v>
      </c>
      <c r="AB33">
        <v>12.346215759236069</v>
      </c>
      <c r="AC33">
        <v>6.0500109317470248</v>
      </c>
      <c r="AD33">
        <v>8.5337586098935496</v>
      </c>
      <c r="AE33">
        <v>0</v>
      </c>
      <c r="AF33">
        <v>5.2178260467543298</v>
      </c>
      <c r="AG33">
        <v>12.915605906073887</v>
      </c>
      <c r="AH33">
        <v>36.466634956689624</v>
      </c>
      <c r="AI33">
        <v>5.1676828240450856</v>
      </c>
      <c r="AJ33">
        <v>0</v>
      </c>
      <c r="AK33">
        <v>8.0027888246712582</v>
      </c>
      <c r="AL33">
        <v>0</v>
      </c>
      <c r="AM33">
        <v>4.9290151822166557</v>
      </c>
      <c r="AN33">
        <v>0.93050454320601139</v>
      </c>
      <c r="AO33">
        <v>0</v>
      </c>
      <c r="AP33">
        <v>0.51374015403882278</v>
      </c>
      <c r="AQ33">
        <v>12.614225655604256</v>
      </c>
      <c r="AR33">
        <v>13.623226349405135</v>
      </c>
      <c r="AS33">
        <v>9.1297827042371118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31.131529643664233</v>
      </c>
      <c r="BB33">
        <f t="shared" si="0"/>
        <v>713.6419068076334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4.7065837184091759</v>
      </c>
      <c r="L34">
        <v>388.47584945910285</v>
      </c>
      <c r="M34">
        <v>27.937420859137131</v>
      </c>
      <c r="N34">
        <v>35.983418431875876</v>
      </c>
      <c r="O34">
        <v>0</v>
      </c>
      <c r="P34">
        <v>30.368085942854155</v>
      </c>
      <c r="Q34">
        <v>6.5964978387875322</v>
      </c>
      <c r="R34">
        <v>12.870565119767472</v>
      </c>
      <c r="S34">
        <v>8.0364938111756139</v>
      </c>
      <c r="T34">
        <v>0</v>
      </c>
      <c r="U34">
        <v>21.52978627979547</v>
      </c>
      <c r="V34">
        <v>4.1339986449050174</v>
      </c>
      <c r="W34">
        <v>10.738608370600929</v>
      </c>
      <c r="X34">
        <v>44.243084300601417</v>
      </c>
      <c r="Y34">
        <v>0</v>
      </c>
      <c r="Z34">
        <v>4.0436550578167392</v>
      </c>
      <c r="AA34">
        <v>8.6683701686495507</v>
      </c>
      <c r="AB34">
        <v>12.346215759236069</v>
      </c>
      <c r="AC34">
        <v>6.0500109317470248</v>
      </c>
      <c r="AD34">
        <v>8.5337586098935496</v>
      </c>
      <c r="AE34">
        <v>0</v>
      </c>
      <c r="AF34">
        <v>5.2178260467543298</v>
      </c>
      <c r="AG34">
        <v>12.915605906073887</v>
      </c>
      <c r="AH34">
        <v>36.466634956689624</v>
      </c>
      <c r="AI34">
        <v>1.1925422623669379</v>
      </c>
      <c r="AJ34">
        <v>0</v>
      </c>
      <c r="AK34">
        <v>8.0027888246712582</v>
      </c>
      <c r="AL34">
        <v>0</v>
      </c>
      <c r="AM34">
        <v>4.9290151822166557</v>
      </c>
      <c r="AN34">
        <v>0.93050454320601139</v>
      </c>
      <c r="AO34">
        <v>0</v>
      </c>
      <c r="AP34">
        <v>0.51374015403882278</v>
      </c>
      <c r="AQ34">
        <v>12.614225655604256</v>
      </c>
      <c r="AR34">
        <v>13.623226349405135</v>
      </c>
      <c r="AS34">
        <v>9.1297827042371118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30.965368768186085</v>
      </c>
      <c r="BB34">
        <f t="shared" si="0"/>
        <v>709.83292712143339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4.7065837184091759</v>
      </c>
      <c r="L35">
        <v>388.47584945910285</v>
      </c>
      <c r="M35">
        <v>27.937420859137131</v>
      </c>
      <c r="N35">
        <v>35.983418431875876</v>
      </c>
      <c r="O35">
        <v>0</v>
      </c>
      <c r="P35">
        <v>30.368085942854155</v>
      </c>
      <c r="Q35">
        <v>6.5964978387875322</v>
      </c>
      <c r="R35">
        <v>12.870565119767472</v>
      </c>
      <c r="S35">
        <v>8.0364938111756139</v>
      </c>
      <c r="T35">
        <v>0</v>
      </c>
      <c r="U35">
        <v>21.52978627979547</v>
      </c>
      <c r="V35">
        <v>4.1339986449050174</v>
      </c>
      <c r="W35">
        <v>10.738608370600929</v>
      </c>
      <c r="X35">
        <v>44.243084300601417</v>
      </c>
      <c r="Y35">
        <v>0</v>
      </c>
      <c r="Z35">
        <v>4.0436550578167392</v>
      </c>
      <c r="AA35">
        <v>8.6683701686495507</v>
      </c>
      <c r="AB35">
        <v>12.346215759236069</v>
      </c>
      <c r="AC35">
        <v>6.0500109317470248</v>
      </c>
      <c r="AD35">
        <v>5.6891725109580458</v>
      </c>
      <c r="AE35">
        <v>0</v>
      </c>
      <c r="AF35">
        <v>5.2178260467543298</v>
      </c>
      <c r="AG35">
        <v>12.915605906073887</v>
      </c>
      <c r="AH35">
        <v>36.466634956689624</v>
      </c>
      <c r="AI35">
        <v>0</v>
      </c>
      <c r="AJ35">
        <v>0</v>
      </c>
      <c r="AK35">
        <v>8.0027888246712582</v>
      </c>
      <c r="AL35">
        <v>0</v>
      </c>
      <c r="AM35">
        <v>4.9290151822166557</v>
      </c>
      <c r="AN35">
        <v>0.93050454320601139</v>
      </c>
      <c r="AO35">
        <v>0</v>
      </c>
      <c r="AP35">
        <v>0.51374015403882278</v>
      </c>
      <c r="AQ35">
        <v>12.614225655604256</v>
      </c>
      <c r="AR35">
        <v>14.644968325610519</v>
      </c>
      <c r="AS35">
        <v>9.1297827042371118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30.839325617289031</v>
      </c>
      <c r="BB35">
        <f t="shared" si="0"/>
        <v>706.94358388723344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4.7065837184091759</v>
      </c>
      <c r="L36">
        <v>388.47584945910285</v>
      </c>
      <c r="M36">
        <v>27.937420859137131</v>
      </c>
      <c r="N36">
        <v>35.983418431875876</v>
      </c>
      <c r="O36">
        <v>0</v>
      </c>
      <c r="P36">
        <v>30.368085942854155</v>
      </c>
      <c r="Q36">
        <v>6.5964978387875322</v>
      </c>
      <c r="R36">
        <v>12.870565119767472</v>
      </c>
      <c r="S36">
        <v>8.0364938111756139</v>
      </c>
      <c r="T36">
        <v>0</v>
      </c>
      <c r="U36">
        <v>21.52978627979547</v>
      </c>
      <c r="V36">
        <v>4.1339986449050174</v>
      </c>
      <c r="W36">
        <v>10.738608370600929</v>
      </c>
      <c r="X36">
        <v>44.243084300601417</v>
      </c>
      <c r="Y36">
        <v>0</v>
      </c>
      <c r="Z36">
        <v>4.0436550578167392</v>
      </c>
      <c r="AA36">
        <v>5.4835335437278223</v>
      </c>
      <c r="AB36">
        <v>8.2308104023168447</v>
      </c>
      <c r="AC36">
        <v>6.0480225900647042</v>
      </c>
      <c r="AD36">
        <v>2.8445860989355043</v>
      </c>
      <c r="AE36">
        <v>0</v>
      </c>
      <c r="AF36">
        <v>2.5168337770820286</v>
      </c>
      <c r="AG36">
        <v>12.915605906073887</v>
      </c>
      <c r="AH36">
        <v>29.17330771446462</v>
      </c>
      <c r="AI36">
        <v>0</v>
      </c>
      <c r="AJ36">
        <v>0</v>
      </c>
      <c r="AK36">
        <v>8.0027888246712582</v>
      </c>
      <c r="AL36">
        <v>0</v>
      </c>
      <c r="AM36">
        <v>4.9290151822166557</v>
      </c>
      <c r="AN36">
        <v>0.93050454320601139</v>
      </c>
      <c r="AO36">
        <v>0</v>
      </c>
      <c r="AP36">
        <v>0.51374015403882278</v>
      </c>
      <c r="AQ36">
        <v>12.614225655604256</v>
      </c>
      <c r="AR36">
        <v>14.644968325610519</v>
      </c>
      <c r="AS36">
        <v>9.1297827042371118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29.997426122145914</v>
      </c>
      <c r="BB36">
        <f t="shared" si="0"/>
        <v>687.64434713493324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4.7065837184091759</v>
      </c>
      <c r="L37">
        <v>388.47584945910285</v>
      </c>
      <c r="M37">
        <v>27.937420859137131</v>
      </c>
      <c r="N37">
        <v>35.983418431875876</v>
      </c>
      <c r="O37">
        <v>0</v>
      </c>
      <c r="P37">
        <v>30.368085942854155</v>
      </c>
      <c r="Q37">
        <v>6.5964978387875322</v>
      </c>
      <c r="R37">
        <v>12.870565119767472</v>
      </c>
      <c r="S37">
        <v>8.0364938111756139</v>
      </c>
      <c r="T37">
        <v>0</v>
      </c>
      <c r="U37">
        <v>21.52978627979547</v>
      </c>
      <c r="V37">
        <v>4.1339986449050174</v>
      </c>
      <c r="W37">
        <v>10.738608370600929</v>
      </c>
      <c r="X37">
        <v>44.243084300601417</v>
      </c>
      <c r="Y37">
        <v>0</v>
      </c>
      <c r="Z37">
        <v>4.0436550578167392</v>
      </c>
      <c r="AA37">
        <v>4.3137130202462943</v>
      </c>
      <c r="AB37">
        <v>5.4150068190356908</v>
      </c>
      <c r="AC37">
        <v>6.0440462195783757</v>
      </c>
      <c r="AD37">
        <v>0</v>
      </c>
      <c r="AE37">
        <v>0</v>
      </c>
      <c r="AF37">
        <v>2.5168337770820286</v>
      </c>
      <c r="AG37">
        <v>12.915605906073887</v>
      </c>
      <c r="AH37">
        <v>21.879980785848463</v>
      </c>
      <c r="AI37">
        <v>0</v>
      </c>
      <c r="AJ37">
        <v>0</v>
      </c>
      <c r="AK37">
        <v>8.0027888246712582</v>
      </c>
      <c r="AL37">
        <v>0</v>
      </c>
      <c r="AM37">
        <v>4.9290151822166557</v>
      </c>
      <c r="AN37">
        <v>0.93050454320601139</v>
      </c>
      <c r="AO37">
        <v>0</v>
      </c>
      <c r="AP37">
        <v>0.59277685451888951</v>
      </c>
      <c r="AQ37">
        <v>12.614225655604256</v>
      </c>
      <c r="AR37">
        <v>16.177581289918596</v>
      </c>
      <c r="AS37">
        <v>9.1297827042371118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29.474263013633387</v>
      </c>
      <c r="BB37">
        <f t="shared" si="0"/>
        <v>675.65164640343346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4.7065837184091759</v>
      </c>
      <c r="L38">
        <v>388.47584945910285</v>
      </c>
      <c r="M38">
        <v>27.937420859137131</v>
      </c>
      <c r="N38">
        <v>35.983418431875876</v>
      </c>
      <c r="O38">
        <v>0</v>
      </c>
      <c r="P38">
        <v>30.368085942854155</v>
      </c>
      <c r="Q38">
        <v>6.5964978387875322</v>
      </c>
      <c r="R38">
        <v>12.870565119767472</v>
      </c>
      <c r="S38">
        <v>8.0364938111756139</v>
      </c>
      <c r="T38">
        <v>0</v>
      </c>
      <c r="U38">
        <v>21.52978627979547</v>
      </c>
      <c r="V38">
        <v>4.1339986449050174</v>
      </c>
      <c r="W38">
        <v>10.738608370600929</v>
      </c>
      <c r="X38">
        <v>44.243084300601417</v>
      </c>
      <c r="Y38">
        <v>0</v>
      </c>
      <c r="Z38">
        <v>2.0218273688165307</v>
      </c>
      <c r="AA38">
        <v>1.169820523481528</v>
      </c>
      <c r="AB38">
        <v>1.2496168863494048</v>
      </c>
      <c r="AC38">
        <v>3.0220231097891879</v>
      </c>
      <c r="AD38">
        <v>0</v>
      </c>
      <c r="AE38">
        <v>0</v>
      </c>
      <c r="AF38">
        <v>2.5168337770820286</v>
      </c>
      <c r="AG38">
        <v>12.915605906073887</v>
      </c>
      <c r="AH38">
        <v>21.525649513149652</v>
      </c>
      <c r="AI38">
        <v>0</v>
      </c>
      <c r="AJ38">
        <v>0</v>
      </c>
      <c r="AK38">
        <v>8.0027888246712582</v>
      </c>
      <c r="AL38">
        <v>0</v>
      </c>
      <c r="AM38">
        <v>4.9290151822166557</v>
      </c>
      <c r="AN38">
        <v>0.93050454320601139</v>
      </c>
      <c r="AO38">
        <v>0</v>
      </c>
      <c r="AP38">
        <v>0.59277685451888951</v>
      </c>
      <c r="AQ38">
        <v>12.614225655604256</v>
      </c>
      <c r="AR38">
        <v>16.177581289918596</v>
      </c>
      <c r="AS38">
        <v>9.1297827042371118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28.943090997494124</v>
      </c>
      <c r="BB38">
        <f t="shared" si="0"/>
        <v>663.47535391863346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4.7065837184091759</v>
      </c>
      <c r="L39">
        <v>388.47584945910285</v>
      </c>
      <c r="M39">
        <v>27.937420859137131</v>
      </c>
      <c r="N39">
        <v>35.983418431875876</v>
      </c>
      <c r="O39">
        <v>0</v>
      </c>
      <c r="P39">
        <v>30.368085942854155</v>
      </c>
      <c r="Q39">
        <v>6.5964978387875322</v>
      </c>
      <c r="R39">
        <v>12.870565119767472</v>
      </c>
      <c r="S39">
        <v>8.0364938111756139</v>
      </c>
      <c r="T39">
        <v>0</v>
      </c>
      <c r="U39">
        <v>21.52978627979547</v>
      </c>
      <c r="V39">
        <v>4.1339986449050174</v>
      </c>
      <c r="W39">
        <v>10.738608370600929</v>
      </c>
      <c r="X39">
        <v>44.243084300601417</v>
      </c>
      <c r="Y39">
        <v>0</v>
      </c>
      <c r="Z39">
        <v>2.0218273688165307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2.5168337770820286</v>
      </c>
      <c r="AG39">
        <v>12.915605906073887</v>
      </c>
      <c r="AH39">
        <v>11.811055908474222</v>
      </c>
      <c r="AI39">
        <v>0</v>
      </c>
      <c r="AJ39">
        <v>0</v>
      </c>
      <c r="AK39">
        <v>8.0027888246712582</v>
      </c>
      <c r="AL39">
        <v>0</v>
      </c>
      <c r="AM39">
        <v>4.9290151822166557</v>
      </c>
      <c r="AN39">
        <v>0.93050454320601139</v>
      </c>
      <c r="AO39">
        <v>0</v>
      </c>
      <c r="AP39">
        <v>0.59277685451888951</v>
      </c>
      <c r="AQ39">
        <v>12.614225655604256</v>
      </c>
      <c r="AR39">
        <v>16.177581289918596</v>
      </c>
      <c r="AS39">
        <v>10.042761166771028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28.347730434832485</v>
      </c>
      <c r="BB39">
        <f t="shared" si="0"/>
        <v>649.82763881953349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4.7065837184091759</v>
      </c>
      <c r="L40">
        <v>388.47584945910285</v>
      </c>
      <c r="M40">
        <v>27.937420859137131</v>
      </c>
      <c r="N40">
        <v>35.983418431875876</v>
      </c>
      <c r="O40">
        <v>0</v>
      </c>
      <c r="P40">
        <v>30.368085942854155</v>
      </c>
      <c r="Q40">
        <v>6.5964978387875322</v>
      </c>
      <c r="R40">
        <v>12.870565119767472</v>
      </c>
      <c r="S40">
        <v>8.0364938111756139</v>
      </c>
      <c r="T40">
        <v>0</v>
      </c>
      <c r="U40">
        <v>21.52978627979547</v>
      </c>
      <c r="V40">
        <v>4.1339986449050174</v>
      </c>
      <c r="W40">
        <v>10.738608370600929</v>
      </c>
      <c r="X40">
        <v>44.243084300601417</v>
      </c>
      <c r="Y40">
        <v>0</v>
      </c>
      <c r="Z40">
        <v>2.0218273688165307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2.5168337770820286</v>
      </c>
      <c r="AG40">
        <v>12.915605906073887</v>
      </c>
      <c r="AH40">
        <v>5.9055277974326854</v>
      </c>
      <c r="AI40">
        <v>0</v>
      </c>
      <c r="AJ40">
        <v>0</v>
      </c>
      <c r="AK40">
        <v>8.0027888246712582</v>
      </c>
      <c r="AL40">
        <v>0</v>
      </c>
      <c r="AM40">
        <v>4.198975266228345</v>
      </c>
      <c r="AN40">
        <v>0.93050454320601139</v>
      </c>
      <c r="AO40">
        <v>0</v>
      </c>
      <c r="AP40">
        <v>0.59277685451888951</v>
      </c>
      <c r="AQ40">
        <v>12.614225655604256</v>
      </c>
      <c r="AR40">
        <v>12.260903714464618</v>
      </c>
      <c r="AS40">
        <v>10.042761166771028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27.906646568648668</v>
      </c>
      <c r="BB40">
        <f t="shared" si="0"/>
        <v>639.71647708323337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4.7065837184091759</v>
      </c>
      <c r="L41">
        <v>388.47584945910285</v>
      </c>
      <c r="M41">
        <v>27.937420859137131</v>
      </c>
      <c r="N41">
        <v>35.983418431875876</v>
      </c>
      <c r="O41">
        <v>0</v>
      </c>
      <c r="P41">
        <v>30.368085942854155</v>
      </c>
      <c r="Q41">
        <v>6.5964978387875322</v>
      </c>
      <c r="R41">
        <v>12.870565119767472</v>
      </c>
      <c r="S41">
        <v>8.0364938111756139</v>
      </c>
      <c r="T41">
        <v>0</v>
      </c>
      <c r="U41">
        <v>21.52978627979547</v>
      </c>
      <c r="V41">
        <v>4.1339986449050174</v>
      </c>
      <c r="W41">
        <v>10.738608370600929</v>
      </c>
      <c r="X41">
        <v>44.243084300601417</v>
      </c>
      <c r="Y41">
        <v>0</v>
      </c>
      <c r="Z41">
        <v>2.0218273688165307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2.5168337770820286</v>
      </c>
      <c r="AG41">
        <v>12.915605906073887</v>
      </c>
      <c r="AH41">
        <v>0</v>
      </c>
      <c r="AI41">
        <v>0</v>
      </c>
      <c r="AJ41">
        <v>0</v>
      </c>
      <c r="AK41">
        <v>8.0027888246712582</v>
      </c>
      <c r="AL41">
        <v>0</v>
      </c>
      <c r="AM41">
        <v>3.2926619422876224</v>
      </c>
      <c r="AN41">
        <v>0.93050454320601139</v>
      </c>
      <c r="AO41">
        <v>0</v>
      </c>
      <c r="AP41">
        <v>7.9037020663744517E-2</v>
      </c>
      <c r="AQ41">
        <v>12.614225655604256</v>
      </c>
      <c r="AR41">
        <v>12.260903714464618</v>
      </c>
      <c r="AS41">
        <v>10.042761166771028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27.600437284720115</v>
      </c>
      <c r="BB41">
        <f t="shared" si="0"/>
        <v>632.69710541193331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4.7065837184091759</v>
      </c>
      <c r="L42">
        <v>388.47584945910285</v>
      </c>
      <c r="M42">
        <v>27.937420859137131</v>
      </c>
      <c r="N42">
        <v>35.983418431875876</v>
      </c>
      <c r="O42">
        <v>0</v>
      </c>
      <c r="P42">
        <v>30.368085942854155</v>
      </c>
      <c r="Q42">
        <v>6.5964978387875322</v>
      </c>
      <c r="R42">
        <v>12.870565119767472</v>
      </c>
      <c r="S42">
        <v>8.0364938111756139</v>
      </c>
      <c r="T42">
        <v>0</v>
      </c>
      <c r="U42">
        <v>21.52978627979547</v>
      </c>
      <c r="V42">
        <v>4.1339986449050174</v>
      </c>
      <c r="W42">
        <v>10.738608370600929</v>
      </c>
      <c r="X42">
        <v>44.243084300601417</v>
      </c>
      <c r="Y42">
        <v>0</v>
      </c>
      <c r="Z42">
        <v>2.0218273688165307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2.5168337770820286</v>
      </c>
      <c r="AG42">
        <v>12.915605906073887</v>
      </c>
      <c r="AH42">
        <v>0</v>
      </c>
      <c r="AI42">
        <v>0</v>
      </c>
      <c r="AJ42">
        <v>0</v>
      </c>
      <c r="AK42">
        <v>8.0027888246712582</v>
      </c>
      <c r="AL42">
        <v>0</v>
      </c>
      <c r="AM42">
        <v>0</v>
      </c>
      <c r="AN42">
        <v>0.93050454320601139</v>
      </c>
      <c r="AO42">
        <v>0</v>
      </c>
      <c r="AP42">
        <v>7.9037020663744517E-2</v>
      </c>
      <c r="AQ42">
        <v>12.614225655604256</v>
      </c>
      <c r="AR42">
        <v>13.623226349405135</v>
      </c>
      <c r="AS42">
        <v>10.042761166771028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27.519749101673</v>
      </c>
      <c r="BB42">
        <f t="shared" si="0"/>
        <v>630.84745428763335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4.7065837184091759</v>
      </c>
      <c r="L43">
        <v>388.47584945910285</v>
      </c>
      <c r="M43">
        <v>27.937420859137131</v>
      </c>
      <c r="N43">
        <v>35.983418431875876</v>
      </c>
      <c r="O43">
        <v>0</v>
      </c>
      <c r="P43">
        <v>30.368085942854155</v>
      </c>
      <c r="Q43">
        <v>6.5964978387875322</v>
      </c>
      <c r="R43">
        <v>12.870565119767472</v>
      </c>
      <c r="S43">
        <v>8.0364938111756139</v>
      </c>
      <c r="T43">
        <v>0</v>
      </c>
      <c r="U43">
        <v>21.52978627979547</v>
      </c>
      <c r="V43">
        <v>4.1339986449050174</v>
      </c>
      <c r="W43">
        <v>10.738608370600929</v>
      </c>
      <c r="X43">
        <v>44.243084300601417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2.5168337770820286</v>
      </c>
      <c r="AG43">
        <v>12.915605906073887</v>
      </c>
      <c r="AH43">
        <v>0</v>
      </c>
      <c r="AI43">
        <v>0</v>
      </c>
      <c r="AJ43">
        <v>0</v>
      </c>
      <c r="AK43">
        <v>8.0027888246712582</v>
      </c>
      <c r="AL43">
        <v>0</v>
      </c>
      <c r="AM43">
        <v>0</v>
      </c>
      <c r="AN43">
        <v>0.93050454320601139</v>
      </c>
      <c r="AO43">
        <v>0</v>
      </c>
      <c r="AP43">
        <v>7.9037020663744517E-2</v>
      </c>
      <c r="AQ43">
        <v>12.614225655604256</v>
      </c>
      <c r="AR43">
        <v>13.623226349405135</v>
      </c>
      <c r="AS43">
        <v>9.8402459511584226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27.511283965660397</v>
      </c>
      <c r="BB43">
        <f t="shared" si="0"/>
        <v>630.65340420803341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4.7065837184091759</v>
      </c>
      <c r="L44">
        <v>388.47584945910285</v>
      </c>
      <c r="M44">
        <v>27.937420859137131</v>
      </c>
      <c r="N44">
        <v>35.983418431875876</v>
      </c>
      <c r="O44">
        <v>0</v>
      </c>
      <c r="P44">
        <v>30.368085942854155</v>
      </c>
      <c r="Q44">
        <v>6.5964978387875322</v>
      </c>
      <c r="R44">
        <v>12.870565119767472</v>
      </c>
      <c r="S44">
        <v>8.0364938111756139</v>
      </c>
      <c r="T44">
        <v>0</v>
      </c>
      <c r="U44">
        <v>21.52978627979547</v>
      </c>
      <c r="V44">
        <v>4.1339986449050174</v>
      </c>
      <c r="W44">
        <v>10.738608370600929</v>
      </c>
      <c r="X44">
        <v>44.243084300601417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2.5168337770820286</v>
      </c>
      <c r="AG44">
        <v>12.915605906073887</v>
      </c>
      <c r="AH44">
        <v>0</v>
      </c>
      <c r="AI44">
        <v>0</v>
      </c>
      <c r="AJ44">
        <v>0</v>
      </c>
      <c r="AK44">
        <v>8.0027888246712582</v>
      </c>
      <c r="AL44">
        <v>0</v>
      </c>
      <c r="AM44">
        <v>0</v>
      </c>
      <c r="AN44">
        <v>0.93050454320601139</v>
      </c>
      <c r="AO44">
        <v>0</v>
      </c>
      <c r="AP44">
        <v>0</v>
      </c>
      <c r="AQ44">
        <v>12.614225655604256</v>
      </c>
      <c r="AR44">
        <v>13.623226349405135</v>
      </c>
      <c r="AS44">
        <v>9.8402459511584226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27.50798021819665</v>
      </c>
      <c r="BB44">
        <f t="shared" si="0"/>
        <v>630.57767093483346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4.7065837184091759</v>
      </c>
      <c r="L45">
        <v>388.47584945910285</v>
      </c>
      <c r="M45">
        <v>27.937420859137131</v>
      </c>
      <c r="N45">
        <v>35.983418431875876</v>
      </c>
      <c r="O45">
        <v>0</v>
      </c>
      <c r="P45">
        <v>30.368085942854155</v>
      </c>
      <c r="Q45">
        <v>6.5964978387875322</v>
      </c>
      <c r="R45">
        <v>12.870565119767472</v>
      </c>
      <c r="S45">
        <v>8.0364938111756139</v>
      </c>
      <c r="T45">
        <v>0</v>
      </c>
      <c r="U45">
        <v>21.52978627979547</v>
      </c>
      <c r="V45">
        <v>4.1339986449050174</v>
      </c>
      <c r="W45">
        <v>10.738608370600929</v>
      </c>
      <c r="X45">
        <v>44.243084300601417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2.5168337770820286</v>
      </c>
      <c r="AG45">
        <v>12.915605906073887</v>
      </c>
      <c r="AH45">
        <v>0</v>
      </c>
      <c r="AI45">
        <v>0</v>
      </c>
      <c r="AJ45">
        <v>0</v>
      </c>
      <c r="AK45">
        <v>8.0027888246712582</v>
      </c>
      <c r="AL45">
        <v>0</v>
      </c>
      <c r="AM45">
        <v>0</v>
      </c>
      <c r="AN45">
        <v>0.93050454320601139</v>
      </c>
      <c r="AO45">
        <v>0</v>
      </c>
      <c r="AP45">
        <v>0.51374015403882278</v>
      </c>
      <c r="AQ45">
        <v>7.6988231613441869</v>
      </c>
      <c r="AR45">
        <v>16.177581289918596</v>
      </c>
      <c r="AS45">
        <v>9.8402459511584226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27.430762768888862</v>
      </c>
      <c r="BB45">
        <f t="shared" si="0"/>
        <v>628.80758098443346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4.7065837184091759</v>
      </c>
      <c r="L46">
        <v>388.47584945910285</v>
      </c>
      <c r="M46">
        <v>27.937420859137131</v>
      </c>
      <c r="N46">
        <v>35.983418431875876</v>
      </c>
      <c r="O46">
        <v>0</v>
      </c>
      <c r="P46">
        <v>30.368085942854155</v>
      </c>
      <c r="Q46">
        <v>6.5964978387875322</v>
      </c>
      <c r="R46">
        <v>12.870565119767472</v>
      </c>
      <c r="S46">
        <v>8.0364938111756139</v>
      </c>
      <c r="T46">
        <v>0</v>
      </c>
      <c r="U46">
        <v>21.52978627979547</v>
      </c>
      <c r="V46">
        <v>4.1339986449050174</v>
      </c>
      <c r="W46">
        <v>10.738608370600929</v>
      </c>
      <c r="X46">
        <v>44.243084300601417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2.5168337770820286</v>
      </c>
      <c r="AG46">
        <v>12.915605906073887</v>
      </c>
      <c r="AH46">
        <v>0</v>
      </c>
      <c r="AI46">
        <v>0</v>
      </c>
      <c r="AJ46">
        <v>0</v>
      </c>
      <c r="AK46">
        <v>8.0027888246712582</v>
      </c>
      <c r="AL46">
        <v>0</v>
      </c>
      <c r="AM46">
        <v>0</v>
      </c>
      <c r="AN46">
        <v>0.93050454320601139</v>
      </c>
      <c r="AO46">
        <v>0</v>
      </c>
      <c r="AP46">
        <v>0.51374015403882278</v>
      </c>
      <c r="AQ46">
        <v>7.6988231613441869</v>
      </c>
      <c r="AR46">
        <v>16.177581289918596</v>
      </c>
      <c r="AS46">
        <v>9.8402459511584226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27.430762768888862</v>
      </c>
      <c r="BB46">
        <f t="shared" si="0"/>
        <v>628.80758098443346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4.7065837184091759</v>
      </c>
      <c r="L47">
        <v>388.47584945910285</v>
      </c>
      <c r="M47">
        <v>27.937420859137131</v>
      </c>
      <c r="N47">
        <v>35.983418431875876</v>
      </c>
      <c r="O47">
        <v>0</v>
      </c>
      <c r="P47">
        <v>30.368085942854155</v>
      </c>
      <c r="Q47">
        <v>6.5964978387875322</v>
      </c>
      <c r="R47">
        <v>12.870565119767472</v>
      </c>
      <c r="S47">
        <v>8.0364938111756139</v>
      </c>
      <c r="T47">
        <v>0</v>
      </c>
      <c r="U47">
        <v>21.52978627979547</v>
      </c>
      <c r="V47">
        <v>4.1339986449050174</v>
      </c>
      <c r="W47">
        <v>10.738608370600929</v>
      </c>
      <c r="X47">
        <v>44.243084300601417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2.5168337770820286</v>
      </c>
      <c r="AG47">
        <v>12.915605906073887</v>
      </c>
      <c r="AH47">
        <v>0</v>
      </c>
      <c r="AI47">
        <v>0</v>
      </c>
      <c r="AJ47">
        <v>0</v>
      </c>
      <c r="AK47">
        <v>8.0027888246712582</v>
      </c>
      <c r="AL47">
        <v>0</v>
      </c>
      <c r="AM47">
        <v>0</v>
      </c>
      <c r="AN47">
        <v>0.93050454320601139</v>
      </c>
      <c r="AO47">
        <v>0</v>
      </c>
      <c r="AP47">
        <v>0.51374015403882278</v>
      </c>
      <c r="AQ47">
        <v>7.6988231613441869</v>
      </c>
      <c r="AR47">
        <v>13.623226349405135</v>
      </c>
      <c r="AS47">
        <v>9.8402459511584226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27.3239907323754</v>
      </c>
      <c r="BB47">
        <f t="shared" si="0"/>
        <v>626.35999808043346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4.7065837184091759</v>
      </c>
      <c r="L48">
        <v>388.47584945910285</v>
      </c>
      <c r="M48">
        <v>27.937420859137131</v>
      </c>
      <c r="N48">
        <v>35.983418431875876</v>
      </c>
      <c r="O48">
        <v>0</v>
      </c>
      <c r="P48">
        <v>30.368085942854155</v>
      </c>
      <c r="Q48">
        <v>6.5964978387875322</v>
      </c>
      <c r="R48">
        <v>12.870565119767472</v>
      </c>
      <c r="S48">
        <v>8.0364938111756139</v>
      </c>
      <c r="T48">
        <v>0</v>
      </c>
      <c r="U48">
        <v>21.52978627979547</v>
      </c>
      <c r="V48">
        <v>4.1339986449050174</v>
      </c>
      <c r="W48">
        <v>10.738608370600929</v>
      </c>
      <c r="X48">
        <v>44.243084300601417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2.5168337770820286</v>
      </c>
      <c r="AG48">
        <v>12.915605906073887</v>
      </c>
      <c r="AH48">
        <v>0</v>
      </c>
      <c r="AI48">
        <v>0</v>
      </c>
      <c r="AJ48">
        <v>0</v>
      </c>
      <c r="AK48">
        <v>8.0027888246712582</v>
      </c>
      <c r="AL48">
        <v>0</v>
      </c>
      <c r="AM48">
        <v>0</v>
      </c>
      <c r="AN48">
        <v>0.93050454320601139</v>
      </c>
      <c r="AO48">
        <v>0</v>
      </c>
      <c r="AP48">
        <v>0.51374015403882278</v>
      </c>
      <c r="AQ48">
        <v>7.6988231613441869</v>
      </c>
      <c r="AR48">
        <v>13.623226349405135</v>
      </c>
      <c r="AS48">
        <v>9.8402459511584226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27.3239907323754</v>
      </c>
      <c r="BB48">
        <f t="shared" si="0"/>
        <v>626.35999808043346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4.7065837184091759</v>
      </c>
      <c r="L49">
        <v>388.47584945910285</v>
      </c>
      <c r="M49">
        <v>27.937420859137131</v>
      </c>
      <c r="N49">
        <v>35.983418431875876</v>
      </c>
      <c r="O49">
        <v>0</v>
      </c>
      <c r="P49">
        <v>30.368085942854155</v>
      </c>
      <c r="Q49">
        <v>6.5964978387875322</v>
      </c>
      <c r="R49">
        <v>12.870565119767472</v>
      </c>
      <c r="S49">
        <v>8.0364938111756139</v>
      </c>
      <c r="T49">
        <v>0</v>
      </c>
      <c r="U49">
        <v>21.52978627979547</v>
      </c>
      <c r="V49">
        <v>4.1339986449050174</v>
      </c>
      <c r="W49">
        <v>10.738608370600929</v>
      </c>
      <c r="X49">
        <v>44.243084300601417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2.5168337770820286</v>
      </c>
      <c r="AG49">
        <v>12.915605906073887</v>
      </c>
      <c r="AH49">
        <v>0</v>
      </c>
      <c r="AI49">
        <v>0</v>
      </c>
      <c r="AJ49">
        <v>0</v>
      </c>
      <c r="AK49">
        <v>8.0027888246712582</v>
      </c>
      <c r="AL49">
        <v>0</v>
      </c>
      <c r="AM49">
        <v>0</v>
      </c>
      <c r="AN49">
        <v>0.93050454320601139</v>
      </c>
      <c r="AO49">
        <v>0</v>
      </c>
      <c r="AP49">
        <v>0.51374015403882278</v>
      </c>
      <c r="AQ49">
        <v>7.6988231613441869</v>
      </c>
      <c r="AR49">
        <v>13.623226349405135</v>
      </c>
      <c r="AS49">
        <v>9.8402459511584226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27.3239907323754</v>
      </c>
      <c r="BB49">
        <f t="shared" si="0"/>
        <v>626.35999808043346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4.7065837184091759</v>
      </c>
      <c r="L50">
        <v>388.47584945910285</v>
      </c>
      <c r="M50">
        <v>27.937420859137131</v>
      </c>
      <c r="N50">
        <v>35.983418431875876</v>
      </c>
      <c r="O50">
        <v>0</v>
      </c>
      <c r="P50">
        <v>30.368085942854155</v>
      </c>
      <c r="Q50">
        <v>6.5964978387875322</v>
      </c>
      <c r="R50">
        <v>12.870565119767472</v>
      </c>
      <c r="S50">
        <v>8.0364938111756139</v>
      </c>
      <c r="T50">
        <v>0</v>
      </c>
      <c r="U50">
        <v>21.52978627979547</v>
      </c>
      <c r="V50">
        <v>4.1339986449050174</v>
      </c>
      <c r="W50">
        <v>10.738608370600929</v>
      </c>
      <c r="X50">
        <v>44.243084300601417</v>
      </c>
      <c r="Y50">
        <v>0</v>
      </c>
      <c r="Z50">
        <v>2.002145357962847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2.5168337770820286</v>
      </c>
      <c r="AG50">
        <v>12.915605906073887</v>
      </c>
      <c r="AH50">
        <v>0</v>
      </c>
      <c r="AI50">
        <v>0</v>
      </c>
      <c r="AJ50">
        <v>0</v>
      </c>
      <c r="AK50">
        <v>8.0027888246712582</v>
      </c>
      <c r="AL50">
        <v>0</v>
      </c>
      <c r="AM50">
        <v>0</v>
      </c>
      <c r="AN50">
        <v>0.93050454320601139</v>
      </c>
      <c r="AO50">
        <v>0</v>
      </c>
      <c r="AP50">
        <v>0.51374015403882278</v>
      </c>
      <c r="AQ50">
        <v>7.6988231613441869</v>
      </c>
      <c r="AR50">
        <v>13.623226349405135</v>
      </c>
      <c r="AS50">
        <v>9.8402459511584226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27.323168024321717</v>
      </c>
      <c r="BB50">
        <f t="shared" si="0"/>
        <v>626.34113877763343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4.7065837184091759</v>
      </c>
      <c r="L51">
        <v>388.47584945910285</v>
      </c>
      <c r="M51">
        <v>27.937420859137131</v>
      </c>
      <c r="N51">
        <v>35.983418431875876</v>
      </c>
      <c r="O51">
        <v>0</v>
      </c>
      <c r="P51">
        <v>30.368085942854155</v>
      </c>
      <c r="Q51">
        <v>6.5349374782109724</v>
      </c>
      <c r="R51">
        <v>12.870565119767472</v>
      </c>
      <c r="S51">
        <v>8.0364938111756139</v>
      </c>
      <c r="T51">
        <v>0</v>
      </c>
      <c r="U51">
        <v>21.52978627979547</v>
      </c>
      <c r="V51">
        <v>4.1339986449050174</v>
      </c>
      <c r="W51">
        <v>10.738608370600929</v>
      </c>
      <c r="X51">
        <v>44.243084300601417</v>
      </c>
      <c r="Y51">
        <v>0</v>
      </c>
      <c r="Z51">
        <v>2.002145357962847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2.5168337770820286</v>
      </c>
      <c r="AG51">
        <v>12.915605906073887</v>
      </c>
      <c r="AH51">
        <v>0</v>
      </c>
      <c r="AI51">
        <v>0</v>
      </c>
      <c r="AJ51">
        <v>0</v>
      </c>
      <c r="AK51">
        <v>8.0027888246712582</v>
      </c>
      <c r="AL51">
        <v>0</v>
      </c>
      <c r="AM51">
        <v>0</v>
      </c>
      <c r="AN51">
        <v>0.93050454320601139</v>
      </c>
      <c r="AO51">
        <v>0</v>
      </c>
      <c r="AP51">
        <v>0</v>
      </c>
      <c r="AQ51">
        <v>7.6988231613441869</v>
      </c>
      <c r="AR51">
        <v>13.623226349405135</v>
      </c>
      <c r="AS51">
        <v>9.8402459511584226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27.299120462810798</v>
      </c>
      <c r="BB51">
        <f t="shared" si="0"/>
        <v>625.78988582452894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4.7065837184091759</v>
      </c>
      <c r="L52">
        <v>388.47584945910285</v>
      </c>
      <c r="M52">
        <v>27.937420859137131</v>
      </c>
      <c r="N52">
        <v>35.983418431875876</v>
      </c>
      <c r="O52">
        <v>0</v>
      </c>
      <c r="P52">
        <v>30.368085942854155</v>
      </c>
      <c r="Q52">
        <v>2.0141625901747777</v>
      </c>
      <c r="R52">
        <v>12.870565119767472</v>
      </c>
      <c r="S52">
        <v>2.0138422548014239</v>
      </c>
      <c r="T52">
        <v>0</v>
      </c>
      <c r="U52">
        <v>21.52978627979547</v>
      </c>
      <c r="V52">
        <v>4.1339986449050174</v>
      </c>
      <c r="W52">
        <v>10.738608370600929</v>
      </c>
      <c r="X52">
        <v>44.243084300601417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2.5168337770820286</v>
      </c>
      <c r="AG52">
        <v>12.915605906073887</v>
      </c>
      <c r="AH52">
        <v>0</v>
      </c>
      <c r="AI52">
        <v>0</v>
      </c>
      <c r="AJ52">
        <v>0</v>
      </c>
      <c r="AK52">
        <v>8.0027888246712582</v>
      </c>
      <c r="AL52">
        <v>0</v>
      </c>
      <c r="AM52">
        <v>0</v>
      </c>
      <c r="AN52">
        <v>0.93050454320601139</v>
      </c>
      <c r="AO52">
        <v>0</v>
      </c>
      <c r="AP52">
        <v>0</v>
      </c>
      <c r="AQ52">
        <v>7.6988231613441869</v>
      </c>
      <c r="AR52">
        <v>13.623226349405135</v>
      </c>
      <c r="AS52">
        <v>9.8402459511584226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26.774715561471595</v>
      </c>
      <c r="BB52">
        <f t="shared" si="0"/>
        <v>613.76871892349504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388.47584945910285</v>
      </c>
      <c r="M53">
        <v>27.937420859137131</v>
      </c>
      <c r="N53">
        <v>35.983418431875876</v>
      </c>
      <c r="O53">
        <v>0</v>
      </c>
      <c r="P53">
        <v>30.36085144520224</v>
      </c>
      <c r="Q53">
        <v>2.0141625901747777</v>
      </c>
      <c r="R53">
        <v>12.870565119767472</v>
      </c>
      <c r="S53">
        <v>2.0138422548014239</v>
      </c>
      <c r="T53">
        <v>0</v>
      </c>
      <c r="U53">
        <v>21.52978627979547</v>
      </c>
      <c r="V53">
        <v>4.1339986449050174</v>
      </c>
      <c r="W53">
        <v>10.738608370600929</v>
      </c>
      <c r="X53">
        <v>44.243084300601417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2.5168337770820286</v>
      </c>
      <c r="AG53">
        <v>12.915605906073887</v>
      </c>
      <c r="AH53">
        <v>0</v>
      </c>
      <c r="AI53">
        <v>0</v>
      </c>
      <c r="AJ53">
        <v>0</v>
      </c>
      <c r="AK53">
        <v>8.0027888246712582</v>
      </c>
      <c r="AL53">
        <v>0</v>
      </c>
      <c r="AM53">
        <v>0</v>
      </c>
      <c r="AN53">
        <v>0.93050454320601139</v>
      </c>
      <c r="AO53">
        <v>0</v>
      </c>
      <c r="AP53">
        <v>1.3041094001252347</v>
      </c>
      <c r="AQ53">
        <v>12.614225655604256</v>
      </c>
      <c r="AR53">
        <v>14.644968325610519</v>
      </c>
      <c r="AS53">
        <v>9.8402459511584226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26.880362371830927</v>
      </c>
      <c r="BB53">
        <f t="shared" si="0"/>
        <v>616.19050776766517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388.47584945910285</v>
      </c>
      <c r="M54">
        <v>27.937420859137131</v>
      </c>
      <c r="N54">
        <v>35.983418431875876</v>
      </c>
      <c r="O54">
        <v>0</v>
      </c>
      <c r="P54">
        <v>30.36085144520224</v>
      </c>
      <c r="Q54">
        <v>2.0141625901747777</v>
      </c>
      <c r="R54">
        <v>12.870565119767472</v>
      </c>
      <c r="S54">
        <v>2.0138422548014239</v>
      </c>
      <c r="T54">
        <v>0</v>
      </c>
      <c r="U54">
        <v>21.52978627979547</v>
      </c>
      <c r="V54">
        <v>4.1339986449050174</v>
      </c>
      <c r="W54">
        <v>10.738608370600929</v>
      </c>
      <c r="X54">
        <v>44.243084300601417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2.5168337770820286</v>
      </c>
      <c r="AG54">
        <v>12.915605906073887</v>
      </c>
      <c r="AH54">
        <v>0</v>
      </c>
      <c r="AI54">
        <v>0</v>
      </c>
      <c r="AJ54">
        <v>0</v>
      </c>
      <c r="AK54">
        <v>8.0027888246712582</v>
      </c>
      <c r="AL54">
        <v>0</v>
      </c>
      <c r="AM54">
        <v>0</v>
      </c>
      <c r="AN54">
        <v>0.93050454320601139</v>
      </c>
      <c r="AO54">
        <v>0</v>
      </c>
      <c r="AP54">
        <v>1.3041094001252347</v>
      </c>
      <c r="AQ54">
        <v>12.614225655604256</v>
      </c>
      <c r="AR54">
        <v>14.644968325610519</v>
      </c>
      <c r="AS54">
        <v>9.8402459511584226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26.880362371830927</v>
      </c>
      <c r="BB54">
        <f t="shared" si="0"/>
        <v>616.19050776766517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306.16549067672145</v>
      </c>
      <c r="M55">
        <v>27.937420859137131</v>
      </c>
      <c r="N55">
        <v>35.983418431875876</v>
      </c>
      <c r="O55">
        <v>0</v>
      </c>
      <c r="P55">
        <v>30.36085144520224</v>
      </c>
      <c r="Q55">
        <v>2.0141625901747777</v>
      </c>
      <c r="R55">
        <v>12.870565119767472</v>
      </c>
      <c r="S55">
        <v>2.0138422548014239</v>
      </c>
      <c r="T55">
        <v>0</v>
      </c>
      <c r="U55">
        <v>21.52978627979547</v>
      </c>
      <c r="V55">
        <v>4.1339986449050174</v>
      </c>
      <c r="W55">
        <v>10.738608370600929</v>
      </c>
      <c r="X55">
        <v>44.243084300601417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2.5168337770820286</v>
      </c>
      <c r="AG55">
        <v>12.915605906073887</v>
      </c>
      <c r="AH55">
        <v>0</v>
      </c>
      <c r="AI55">
        <v>0</v>
      </c>
      <c r="AJ55">
        <v>0</v>
      </c>
      <c r="AK55">
        <v>8.0027888246712582</v>
      </c>
      <c r="AL55">
        <v>0</v>
      </c>
      <c r="AM55">
        <v>0</v>
      </c>
      <c r="AN55">
        <v>0.93050454320601139</v>
      </c>
      <c r="AO55">
        <v>0</v>
      </c>
      <c r="AP55">
        <v>1.3041094001252347</v>
      </c>
      <c r="AQ55">
        <v>12.614225655604256</v>
      </c>
      <c r="AR55">
        <v>10.898581079524106</v>
      </c>
      <c r="AS55">
        <v>10.042761166771028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23.291655523853557</v>
      </c>
      <c r="BB55">
        <f t="shared" si="0"/>
        <v>533.92498380278744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241.33030097499659</v>
      </c>
      <c r="M56">
        <v>27.937420859137131</v>
      </c>
      <c r="N56">
        <v>35.983418431875876</v>
      </c>
      <c r="O56">
        <v>0</v>
      </c>
      <c r="P56">
        <v>30.36085144520224</v>
      </c>
      <c r="Q56">
        <v>2.0141625901747777</v>
      </c>
      <c r="R56">
        <v>12.870565119767472</v>
      </c>
      <c r="S56">
        <v>2.0138422548014239</v>
      </c>
      <c r="T56">
        <v>0</v>
      </c>
      <c r="U56">
        <v>21.52978627979547</v>
      </c>
      <c r="V56">
        <v>4.1339986449050174</v>
      </c>
      <c r="W56">
        <v>10.738608370600929</v>
      </c>
      <c r="X56">
        <v>44.243084300601417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2.5168337770820286</v>
      </c>
      <c r="AG56">
        <v>12.915605906073887</v>
      </c>
      <c r="AH56">
        <v>0</v>
      </c>
      <c r="AI56">
        <v>0</v>
      </c>
      <c r="AJ56">
        <v>0</v>
      </c>
      <c r="AK56">
        <v>8.0027888246712582</v>
      </c>
      <c r="AL56">
        <v>0</v>
      </c>
      <c r="AM56">
        <v>0</v>
      </c>
      <c r="AN56">
        <v>0.93050454320601139</v>
      </c>
      <c r="AO56">
        <v>0</v>
      </c>
      <c r="AP56">
        <v>1.3041094001252347</v>
      </c>
      <c r="AQ56">
        <v>12.614225655604256</v>
      </c>
      <c r="AR56">
        <v>10.898581079524106</v>
      </c>
      <c r="AS56">
        <v>10.042761166771028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20.581544594321478</v>
      </c>
      <c r="BB56">
        <f t="shared" si="0"/>
        <v>471.79990503059469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256.01290847176267</v>
      </c>
      <c r="M57">
        <v>27.937420859137131</v>
      </c>
      <c r="N57">
        <v>35.983418431875876</v>
      </c>
      <c r="O57">
        <v>0</v>
      </c>
      <c r="P57">
        <v>30.36085144520224</v>
      </c>
      <c r="Q57">
        <v>2.0141625901747777</v>
      </c>
      <c r="R57">
        <v>12.870565119767472</v>
      </c>
      <c r="S57">
        <v>2.0138422548014239</v>
      </c>
      <c r="T57">
        <v>0</v>
      </c>
      <c r="U57">
        <v>21.52978627979547</v>
      </c>
      <c r="V57">
        <v>4.1339986449050174</v>
      </c>
      <c r="W57">
        <v>10.738608370600929</v>
      </c>
      <c r="X57">
        <v>44.243084300601417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2.5168337770820286</v>
      </c>
      <c r="AG57">
        <v>12.915605906073887</v>
      </c>
      <c r="AH57">
        <v>0</v>
      </c>
      <c r="AI57">
        <v>0</v>
      </c>
      <c r="AJ57">
        <v>0</v>
      </c>
      <c r="AK57">
        <v>8.0027888246712582</v>
      </c>
      <c r="AL57">
        <v>0</v>
      </c>
      <c r="AM57">
        <v>0</v>
      </c>
      <c r="AN57">
        <v>0.91111849686912982</v>
      </c>
      <c r="AO57">
        <v>0</v>
      </c>
      <c r="AP57">
        <v>0.23711074180755581</v>
      </c>
      <c r="AQ57">
        <v>12.614225655604256</v>
      </c>
      <c r="AR57">
        <v>10.898581079524106</v>
      </c>
      <c r="AS57">
        <v>9.8402459511584226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21.141401571019145</v>
      </c>
      <c r="BB57">
        <f t="shared" si="0"/>
        <v>484.63375563039597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330.68374972931554</v>
      </c>
      <c r="M58">
        <v>27.937420859137131</v>
      </c>
      <c r="N58">
        <v>35.983418431875876</v>
      </c>
      <c r="O58">
        <v>0</v>
      </c>
      <c r="P58">
        <v>30.36085144520224</v>
      </c>
      <c r="Q58">
        <v>2.0141625901747777</v>
      </c>
      <c r="R58">
        <v>12.870565119767472</v>
      </c>
      <c r="S58">
        <v>2.0138422548014239</v>
      </c>
      <c r="T58">
        <v>0</v>
      </c>
      <c r="U58">
        <v>21.52978627979547</v>
      </c>
      <c r="V58">
        <v>4.1339986449050174</v>
      </c>
      <c r="W58">
        <v>10.738608370600929</v>
      </c>
      <c r="X58">
        <v>44.243084300601417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2.5168337770820286</v>
      </c>
      <c r="AG58">
        <v>12.915605906073887</v>
      </c>
      <c r="AH58">
        <v>0</v>
      </c>
      <c r="AI58">
        <v>0</v>
      </c>
      <c r="AJ58">
        <v>0</v>
      </c>
      <c r="AK58">
        <v>8.0027888246712582</v>
      </c>
      <c r="AL58">
        <v>0</v>
      </c>
      <c r="AM58">
        <v>0</v>
      </c>
      <c r="AN58">
        <v>0.91111849686912982</v>
      </c>
      <c r="AO58">
        <v>0</v>
      </c>
      <c r="AP58">
        <v>0.23711074180755581</v>
      </c>
      <c r="AQ58">
        <v>12.614225655604256</v>
      </c>
      <c r="AR58">
        <v>10.898581079524106</v>
      </c>
      <c r="AS58">
        <v>9.8402459511584226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24.262642735584819</v>
      </c>
      <c r="BB58">
        <f t="shared" si="0"/>
        <v>556.18335572338322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341.88357493829625</v>
      </c>
      <c r="M59">
        <v>27.937420859137131</v>
      </c>
      <c r="N59">
        <v>35.983418431875876</v>
      </c>
      <c r="O59">
        <v>0</v>
      </c>
      <c r="P59">
        <v>30.36085144520224</v>
      </c>
      <c r="Q59">
        <v>2.0141625901747777</v>
      </c>
      <c r="R59">
        <v>12.870565119767472</v>
      </c>
      <c r="S59">
        <v>2.0138422548014239</v>
      </c>
      <c r="T59">
        <v>0</v>
      </c>
      <c r="U59">
        <v>21.52978627979547</v>
      </c>
      <c r="V59">
        <v>4.1339986449050174</v>
      </c>
      <c r="W59">
        <v>10.738608370600929</v>
      </c>
      <c r="X59">
        <v>44.243084300601417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2.5168337770820286</v>
      </c>
      <c r="AG59">
        <v>12.915605906073887</v>
      </c>
      <c r="AH59">
        <v>0</v>
      </c>
      <c r="AI59">
        <v>0</v>
      </c>
      <c r="AJ59">
        <v>0</v>
      </c>
      <c r="AK59">
        <v>8.0027888246712582</v>
      </c>
      <c r="AL59">
        <v>0</v>
      </c>
      <c r="AM59">
        <v>0</v>
      </c>
      <c r="AN59">
        <v>0.91111849686912982</v>
      </c>
      <c r="AO59">
        <v>0</v>
      </c>
      <c r="AP59">
        <v>0.23711074180755581</v>
      </c>
      <c r="AQ59">
        <v>12.614225655604256</v>
      </c>
      <c r="AR59">
        <v>12.260903714464618</v>
      </c>
      <c r="AS59">
        <v>10.084260173241494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24.797940309943822</v>
      </c>
      <c r="BB59">
        <f t="shared" si="0"/>
        <v>568.4542202150285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372.05017798935131</v>
      </c>
      <c r="M60">
        <v>27.937420859137131</v>
      </c>
      <c r="N60">
        <v>35.983418431875876</v>
      </c>
      <c r="O60">
        <v>0</v>
      </c>
      <c r="P60">
        <v>30.36085144520224</v>
      </c>
      <c r="Q60">
        <v>2.0141625901747777</v>
      </c>
      <c r="R60">
        <v>12.870565119767472</v>
      </c>
      <c r="S60">
        <v>2.0138422548014239</v>
      </c>
      <c r="T60">
        <v>0</v>
      </c>
      <c r="U60">
        <v>21.52978627979547</v>
      </c>
      <c r="V60">
        <v>4.1339986449050174</v>
      </c>
      <c r="W60">
        <v>10.738608370600929</v>
      </c>
      <c r="X60">
        <v>44.243084300601417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2.5168337770820286</v>
      </c>
      <c r="AG60">
        <v>12.915605906073887</v>
      </c>
      <c r="AH60">
        <v>0</v>
      </c>
      <c r="AI60">
        <v>0</v>
      </c>
      <c r="AJ60">
        <v>0</v>
      </c>
      <c r="AK60">
        <v>8.0027888246712582</v>
      </c>
      <c r="AL60">
        <v>0</v>
      </c>
      <c r="AM60">
        <v>0</v>
      </c>
      <c r="AN60">
        <v>0.91111849686912982</v>
      </c>
      <c r="AO60">
        <v>0</v>
      </c>
      <c r="AP60">
        <v>0.23711074180755581</v>
      </c>
      <c r="AQ60">
        <v>12.614225655604256</v>
      </c>
      <c r="AR60">
        <v>12.260903714464618</v>
      </c>
      <c r="AS60">
        <v>10.084260173241494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26.058904317477907</v>
      </c>
      <c r="BB60">
        <f t="shared" si="0"/>
        <v>597.35985925854948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388.47584945910285</v>
      </c>
      <c r="M61">
        <v>27.937420859137131</v>
      </c>
      <c r="N61">
        <v>35.983418431875876</v>
      </c>
      <c r="O61">
        <v>0</v>
      </c>
      <c r="P61">
        <v>30.36085144520224</v>
      </c>
      <c r="Q61">
        <v>2.0141625901747777</v>
      </c>
      <c r="R61">
        <v>12.870565119767472</v>
      </c>
      <c r="S61">
        <v>2.0138422548014239</v>
      </c>
      <c r="T61">
        <v>0</v>
      </c>
      <c r="U61">
        <v>21.52978627979547</v>
      </c>
      <c r="V61">
        <v>4.1339986449050174</v>
      </c>
      <c r="W61">
        <v>10.738608370600929</v>
      </c>
      <c r="X61">
        <v>44.243084300601417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2.5168337770820286</v>
      </c>
      <c r="AG61">
        <v>12.915605906073887</v>
      </c>
      <c r="AH61">
        <v>0</v>
      </c>
      <c r="AI61">
        <v>0</v>
      </c>
      <c r="AJ61">
        <v>0</v>
      </c>
      <c r="AK61">
        <v>8.0027888246712582</v>
      </c>
      <c r="AL61">
        <v>0</v>
      </c>
      <c r="AM61">
        <v>0</v>
      </c>
      <c r="AN61">
        <v>0.91111849686912982</v>
      </c>
      <c r="AO61">
        <v>0</v>
      </c>
      <c r="AP61">
        <v>0.23711074180755581</v>
      </c>
      <c r="AQ61">
        <v>12.614225655604256</v>
      </c>
      <c r="AR61">
        <v>13.623226349405135</v>
      </c>
      <c r="AS61">
        <v>10.084260173241494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26.802442471054061</v>
      </c>
      <c r="BB61">
        <f t="shared" si="0"/>
        <v>614.40431520966536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388.47584945910285</v>
      </c>
      <c r="M62">
        <v>27.937420859137131</v>
      </c>
      <c r="N62">
        <v>35.983418431875876</v>
      </c>
      <c r="O62">
        <v>0</v>
      </c>
      <c r="P62">
        <v>30.36085144520224</v>
      </c>
      <c r="Q62">
        <v>2.0141625901747777</v>
      </c>
      <c r="R62">
        <v>12.870565119767472</v>
      </c>
      <c r="S62">
        <v>2.0138422548014239</v>
      </c>
      <c r="T62">
        <v>0</v>
      </c>
      <c r="U62">
        <v>21.52978627979547</v>
      </c>
      <c r="V62">
        <v>4.1339986449050174</v>
      </c>
      <c r="W62">
        <v>10.738608370600929</v>
      </c>
      <c r="X62">
        <v>44.243084300601417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2.5168337770820286</v>
      </c>
      <c r="AG62">
        <v>12.915605906073887</v>
      </c>
      <c r="AH62">
        <v>0</v>
      </c>
      <c r="AI62">
        <v>0</v>
      </c>
      <c r="AJ62">
        <v>0</v>
      </c>
      <c r="AK62">
        <v>8.0027888246712582</v>
      </c>
      <c r="AL62">
        <v>0</v>
      </c>
      <c r="AM62">
        <v>0</v>
      </c>
      <c r="AN62">
        <v>0.91111849686912982</v>
      </c>
      <c r="AO62">
        <v>0</v>
      </c>
      <c r="AP62">
        <v>0.23711074180755581</v>
      </c>
      <c r="AQ62">
        <v>12.614225655604256</v>
      </c>
      <c r="AR62">
        <v>13.623226349405135</v>
      </c>
      <c r="AS62">
        <v>10.084260173241494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26.802442471054061</v>
      </c>
      <c r="BB62">
        <f t="shared" si="0"/>
        <v>614.40431520966536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4.7065837184091759</v>
      </c>
      <c r="L63">
        <v>388.47584945910285</v>
      </c>
      <c r="M63">
        <v>27.937420859137131</v>
      </c>
      <c r="N63">
        <v>35.983418431875876</v>
      </c>
      <c r="O63">
        <v>0</v>
      </c>
      <c r="P63">
        <v>30.36085144520224</v>
      </c>
      <c r="Q63">
        <v>5.8010951648821507</v>
      </c>
      <c r="R63">
        <v>12.870565119767472</v>
      </c>
      <c r="S63">
        <v>7.1184747708370946</v>
      </c>
      <c r="T63">
        <v>0</v>
      </c>
      <c r="U63">
        <v>21.52978627979547</v>
      </c>
      <c r="V63">
        <v>4.1339986449050174</v>
      </c>
      <c r="W63">
        <v>10.738608370600929</v>
      </c>
      <c r="X63">
        <v>44.243084300601417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2.5168337770820286</v>
      </c>
      <c r="AG63">
        <v>12.915605906073887</v>
      </c>
      <c r="AH63">
        <v>0</v>
      </c>
      <c r="AI63">
        <v>1.1925422623669379</v>
      </c>
      <c r="AJ63">
        <v>0</v>
      </c>
      <c r="AK63">
        <v>8.0027888246712582</v>
      </c>
      <c r="AL63">
        <v>0</v>
      </c>
      <c r="AM63">
        <v>0</v>
      </c>
      <c r="AN63">
        <v>0.91111849686912982</v>
      </c>
      <c r="AO63">
        <v>0</v>
      </c>
      <c r="AP63">
        <v>0.23711074180755581</v>
      </c>
      <c r="AQ63">
        <v>12.614225655604256</v>
      </c>
      <c r="AR63">
        <v>12.260903714464618</v>
      </c>
      <c r="AS63">
        <v>10.084260173241494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27.363748271703049</v>
      </c>
      <c r="BB63">
        <f t="shared" si="0"/>
        <v>627.27137784559488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4.7065837184091759</v>
      </c>
      <c r="L64">
        <v>388.47584945910285</v>
      </c>
      <c r="M64">
        <v>27.937420859137131</v>
      </c>
      <c r="N64">
        <v>35.983418431875876</v>
      </c>
      <c r="O64">
        <v>0</v>
      </c>
      <c r="P64">
        <v>30.36085144520224</v>
      </c>
      <c r="Q64">
        <v>6.5349374782109724</v>
      </c>
      <c r="R64">
        <v>12.870565119767472</v>
      </c>
      <c r="S64">
        <v>8.0364938111756139</v>
      </c>
      <c r="T64">
        <v>0</v>
      </c>
      <c r="U64">
        <v>21.52978627979547</v>
      </c>
      <c r="V64">
        <v>4.1339986449050174</v>
      </c>
      <c r="W64">
        <v>10.738608370600929</v>
      </c>
      <c r="X64">
        <v>44.243084300601417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2.5168337770820286</v>
      </c>
      <c r="AG64">
        <v>12.915605906073887</v>
      </c>
      <c r="AH64">
        <v>0</v>
      </c>
      <c r="AI64">
        <v>5.1676828240450856</v>
      </c>
      <c r="AJ64">
        <v>0</v>
      </c>
      <c r="AK64">
        <v>8.0027888246712582</v>
      </c>
      <c r="AL64">
        <v>0</v>
      </c>
      <c r="AM64">
        <v>0</v>
      </c>
      <c r="AN64">
        <v>0.91111849686912982</v>
      </c>
      <c r="AO64">
        <v>0</v>
      </c>
      <c r="AP64">
        <v>0.23711074180755581</v>
      </c>
      <c r="AQ64">
        <v>12.614225655604256</v>
      </c>
      <c r="AR64">
        <v>12.260903714464618</v>
      </c>
      <c r="AS64">
        <v>10.084260173241494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27.598956951764496</v>
      </c>
      <c r="BB64">
        <f t="shared" si="0"/>
        <v>632.66317108087878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4.7065837184091759</v>
      </c>
      <c r="L65">
        <v>388.47584945910285</v>
      </c>
      <c r="M65">
        <v>27.937420859137131</v>
      </c>
      <c r="N65">
        <v>35.983418431875876</v>
      </c>
      <c r="O65">
        <v>0</v>
      </c>
      <c r="P65">
        <v>30.36085144520224</v>
      </c>
      <c r="Q65">
        <v>6.5349374782109724</v>
      </c>
      <c r="R65">
        <v>12.870565119767472</v>
      </c>
      <c r="S65">
        <v>8.0364938111756139</v>
      </c>
      <c r="T65">
        <v>0</v>
      </c>
      <c r="U65">
        <v>21.52978627979547</v>
      </c>
      <c r="V65">
        <v>4.1339986449050174</v>
      </c>
      <c r="W65">
        <v>10.110023254071471</v>
      </c>
      <c r="X65">
        <v>44.243084300601417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2.5168337770820286</v>
      </c>
      <c r="AG65">
        <v>12.915605906073887</v>
      </c>
      <c r="AH65">
        <v>5.7283620042788552</v>
      </c>
      <c r="AI65">
        <v>0</v>
      </c>
      <c r="AJ65">
        <v>0</v>
      </c>
      <c r="AK65">
        <v>8.0027888246712582</v>
      </c>
      <c r="AL65">
        <v>0</v>
      </c>
      <c r="AM65">
        <v>0</v>
      </c>
      <c r="AN65">
        <v>0.91111849686912982</v>
      </c>
      <c r="AO65">
        <v>0</v>
      </c>
      <c r="AP65">
        <v>0.23711074180755581</v>
      </c>
      <c r="AQ65">
        <v>12.614225655604256</v>
      </c>
      <c r="AR65">
        <v>13.623226349405135</v>
      </c>
      <c r="AS65">
        <v>9.1297827042371118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27.613166411563466</v>
      </c>
      <c r="BB65">
        <f t="shared" si="0"/>
        <v>632.98890085072037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4.7065837184091759</v>
      </c>
      <c r="L66">
        <v>388.47584945910285</v>
      </c>
      <c r="M66">
        <v>27.937420859137131</v>
      </c>
      <c r="N66">
        <v>35.983418431875876</v>
      </c>
      <c r="O66">
        <v>0</v>
      </c>
      <c r="P66">
        <v>30.36085144520224</v>
      </c>
      <c r="Q66">
        <v>6.5349374782109724</v>
      </c>
      <c r="R66">
        <v>12.870565119767472</v>
      </c>
      <c r="S66">
        <v>8.0364938111756139</v>
      </c>
      <c r="T66">
        <v>0</v>
      </c>
      <c r="U66">
        <v>21.52978627979547</v>
      </c>
      <c r="V66">
        <v>4.1339986449050174</v>
      </c>
      <c r="W66">
        <v>10.110023254071471</v>
      </c>
      <c r="X66">
        <v>44.243084300601417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2.5168337770820286</v>
      </c>
      <c r="AG66">
        <v>12.915605906073887</v>
      </c>
      <c r="AH66">
        <v>6.643719124921728</v>
      </c>
      <c r="AI66">
        <v>0</v>
      </c>
      <c r="AJ66">
        <v>0</v>
      </c>
      <c r="AK66">
        <v>8.0027888246712582</v>
      </c>
      <c r="AL66">
        <v>0</v>
      </c>
      <c r="AM66">
        <v>0</v>
      </c>
      <c r="AN66">
        <v>0.91111849686912982</v>
      </c>
      <c r="AO66">
        <v>0</v>
      </c>
      <c r="AP66">
        <v>0.23711074180755581</v>
      </c>
      <c r="AQ66">
        <v>12.614225655604256</v>
      </c>
      <c r="AR66">
        <v>13.623226349405135</v>
      </c>
      <c r="AS66">
        <v>9.1297827042371118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27.651428339206337</v>
      </c>
      <c r="BB66">
        <f t="shared" si="0"/>
        <v>633.86599604372043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4.7065837184091759</v>
      </c>
      <c r="L67">
        <v>388.47584945910285</v>
      </c>
      <c r="M67">
        <v>27.937420859137131</v>
      </c>
      <c r="N67">
        <v>35.983418431875876</v>
      </c>
      <c r="O67">
        <v>0</v>
      </c>
      <c r="P67">
        <v>30.36085144520224</v>
      </c>
      <c r="Q67">
        <v>6.5349374782109724</v>
      </c>
      <c r="R67">
        <v>12.870565119767472</v>
      </c>
      <c r="S67">
        <v>8.0364938111756139</v>
      </c>
      <c r="T67">
        <v>0</v>
      </c>
      <c r="U67">
        <v>21.52978627979547</v>
      </c>
      <c r="V67">
        <v>4.1339986449050174</v>
      </c>
      <c r="W67">
        <v>10.110023254071471</v>
      </c>
      <c r="X67">
        <v>44.243084300601417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2.5168337770820286</v>
      </c>
      <c r="AG67">
        <v>12.915605906073887</v>
      </c>
      <c r="AH67">
        <v>6.643719124921728</v>
      </c>
      <c r="AI67">
        <v>0</v>
      </c>
      <c r="AJ67">
        <v>0</v>
      </c>
      <c r="AK67">
        <v>8.0027888246712582</v>
      </c>
      <c r="AL67">
        <v>0</v>
      </c>
      <c r="AM67">
        <v>0</v>
      </c>
      <c r="AN67">
        <v>0.91111849686912982</v>
      </c>
      <c r="AO67">
        <v>0</v>
      </c>
      <c r="AP67">
        <v>0</v>
      </c>
      <c r="AQ67">
        <v>12.614225655604256</v>
      </c>
      <c r="AR67">
        <v>13.623226349405135</v>
      </c>
      <c r="AS67">
        <v>9.1297827042371118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27.64151711019878</v>
      </c>
      <c r="BB67">
        <f t="shared" si="0"/>
        <v>633.63879653092033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4.7065837184091759</v>
      </c>
      <c r="L68">
        <v>388.47584945910285</v>
      </c>
      <c r="M68">
        <v>27.937420859137131</v>
      </c>
      <c r="N68">
        <v>35.983418431875876</v>
      </c>
      <c r="O68">
        <v>0</v>
      </c>
      <c r="P68">
        <v>30.36085144520224</v>
      </c>
      <c r="Q68">
        <v>6.5349374782109724</v>
      </c>
      <c r="R68">
        <v>12.870565119767472</v>
      </c>
      <c r="S68">
        <v>8.0364938111756139</v>
      </c>
      <c r="T68">
        <v>0</v>
      </c>
      <c r="U68">
        <v>21.52978627979547</v>
      </c>
      <c r="V68">
        <v>4.1339986449050174</v>
      </c>
      <c r="W68">
        <v>10.110023254071471</v>
      </c>
      <c r="X68">
        <v>44.243084300601417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2.5168337770820286</v>
      </c>
      <c r="AG68">
        <v>12.915605906073887</v>
      </c>
      <c r="AH68">
        <v>6.643719124921728</v>
      </c>
      <c r="AI68">
        <v>0</v>
      </c>
      <c r="AJ68">
        <v>0</v>
      </c>
      <c r="AK68">
        <v>8.0027888246712582</v>
      </c>
      <c r="AL68">
        <v>0</v>
      </c>
      <c r="AM68">
        <v>0</v>
      </c>
      <c r="AN68">
        <v>0.91111849686912982</v>
      </c>
      <c r="AO68">
        <v>0</v>
      </c>
      <c r="AP68">
        <v>7.9037020663744517E-2</v>
      </c>
      <c r="AQ68">
        <v>12.614225655604256</v>
      </c>
      <c r="AR68">
        <v>13.623226349405135</v>
      </c>
      <c r="AS68">
        <v>9.1297827042371118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27.644820857662523</v>
      </c>
      <c r="BB68">
        <f t="shared" ref="BB68:BB99" si="1">SUM(B68:AZ68)-BA68</f>
        <v>633.71452980412028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4.7065837184091759</v>
      </c>
      <c r="L69">
        <v>388.47584945910285</v>
      </c>
      <c r="M69">
        <v>27.937420859137131</v>
      </c>
      <c r="N69">
        <v>35.983418431875876</v>
      </c>
      <c r="O69">
        <v>0</v>
      </c>
      <c r="P69">
        <v>30.244806499750535</v>
      </c>
      <c r="Q69">
        <v>6.5349374782109724</v>
      </c>
      <c r="R69">
        <v>12.870565119767472</v>
      </c>
      <c r="S69">
        <v>8.0364938111756139</v>
      </c>
      <c r="T69">
        <v>0</v>
      </c>
      <c r="U69">
        <v>21.52978627979547</v>
      </c>
      <c r="V69">
        <v>4.1339986449050174</v>
      </c>
      <c r="W69">
        <v>10.110023254071471</v>
      </c>
      <c r="X69">
        <v>44.243084300601417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2.5168337770820286</v>
      </c>
      <c r="AG69">
        <v>12.915605906073887</v>
      </c>
      <c r="AH69">
        <v>6.643719124921728</v>
      </c>
      <c r="AI69">
        <v>0</v>
      </c>
      <c r="AJ69">
        <v>0</v>
      </c>
      <c r="AK69">
        <v>8.0027888246712582</v>
      </c>
      <c r="AL69">
        <v>0</v>
      </c>
      <c r="AM69">
        <v>0</v>
      </c>
      <c r="AN69">
        <v>0.91111849686912982</v>
      </c>
      <c r="AO69">
        <v>0</v>
      </c>
      <c r="AP69">
        <v>7.9037020663744517E-2</v>
      </c>
      <c r="AQ69">
        <v>12.614225655604256</v>
      </c>
      <c r="AR69">
        <v>13.623226349405135</v>
      </c>
      <c r="AS69">
        <v>9.8402459511584226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27.669667542663952</v>
      </c>
      <c r="BB69">
        <f t="shared" si="1"/>
        <v>634.28410142058851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4.7065837184091759</v>
      </c>
      <c r="L70">
        <v>388.47584945910285</v>
      </c>
      <c r="M70">
        <v>27.937420859137131</v>
      </c>
      <c r="N70">
        <v>35.983418431875876</v>
      </c>
      <c r="O70">
        <v>0</v>
      </c>
      <c r="P70">
        <v>30.244806499750535</v>
      </c>
      <c r="Q70">
        <v>6.5349374782109724</v>
      </c>
      <c r="R70">
        <v>12.870565119767472</v>
      </c>
      <c r="S70">
        <v>8.0364938111756139</v>
      </c>
      <c r="T70">
        <v>0</v>
      </c>
      <c r="U70">
        <v>21.52978627979547</v>
      </c>
      <c r="V70">
        <v>4.1339986449050174</v>
      </c>
      <c r="W70">
        <v>10.110023254071471</v>
      </c>
      <c r="X70">
        <v>44.243084300601417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2.5168337770820286</v>
      </c>
      <c r="AG70">
        <v>12.915605906073887</v>
      </c>
      <c r="AH70">
        <v>7.2933269286161551</v>
      </c>
      <c r="AI70">
        <v>0</v>
      </c>
      <c r="AJ70">
        <v>0</v>
      </c>
      <c r="AK70">
        <v>8.0027888246712582</v>
      </c>
      <c r="AL70">
        <v>0</v>
      </c>
      <c r="AM70">
        <v>0</v>
      </c>
      <c r="AN70">
        <v>0.91111849686912982</v>
      </c>
      <c r="AO70">
        <v>0</v>
      </c>
      <c r="AP70">
        <v>7.9037020663744517E-2</v>
      </c>
      <c r="AQ70">
        <v>12.614225655604256</v>
      </c>
      <c r="AR70">
        <v>13.623226349405135</v>
      </c>
      <c r="AS70">
        <v>9.8402459511584226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27.696821148858376</v>
      </c>
      <c r="BB70">
        <f t="shared" si="1"/>
        <v>634.90655561808853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4.7065837184091759</v>
      </c>
      <c r="L71">
        <v>388.47584945910285</v>
      </c>
      <c r="M71">
        <v>27.937420859137131</v>
      </c>
      <c r="N71">
        <v>35.983418431875876</v>
      </c>
      <c r="O71">
        <v>0</v>
      </c>
      <c r="P71">
        <v>30.244806499750535</v>
      </c>
      <c r="Q71">
        <v>6.6474461473712898</v>
      </c>
      <c r="R71">
        <v>12.870565119767472</v>
      </c>
      <c r="S71">
        <v>8.0364938111756139</v>
      </c>
      <c r="T71">
        <v>0</v>
      </c>
      <c r="U71">
        <v>21.52978627979547</v>
      </c>
      <c r="V71">
        <v>4.1339986449050174</v>
      </c>
      <c r="W71">
        <v>10.656150090306211</v>
      </c>
      <c r="X71">
        <v>44.243084300601417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2.5168337770820286</v>
      </c>
      <c r="AG71">
        <v>12.915605906073887</v>
      </c>
      <c r="AH71">
        <v>11.811055908474222</v>
      </c>
      <c r="AI71">
        <v>0</v>
      </c>
      <c r="AJ71">
        <v>0</v>
      </c>
      <c r="AK71">
        <v>8.0027888246712582</v>
      </c>
      <c r="AL71">
        <v>0</v>
      </c>
      <c r="AM71">
        <v>3.2926619422876224</v>
      </c>
      <c r="AN71">
        <v>0.91111849686912982</v>
      </c>
      <c r="AO71">
        <v>0</v>
      </c>
      <c r="AP71">
        <v>7.9037020663744517E-2</v>
      </c>
      <c r="AQ71">
        <v>12.614225655604256</v>
      </c>
      <c r="AR71">
        <v>13.623226349405135</v>
      </c>
      <c r="AS71">
        <v>9.8402459511584226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28.050826453529581</v>
      </c>
      <c r="BB71">
        <f t="shared" si="1"/>
        <v>643.02157674095815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4.7065837184091759</v>
      </c>
      <c r="L72">
        <v>388.47584945910285</v>
      </c>
      <c r="M72">
        <v>27.937420859137131</v>
      </c>
      <c r="N72">
        <v>35.983418431875876</v>
      </c>
      <c r="O72">
        <v>0</v>
      </c>
      <c r="P72">
        <v>30.244806499750535</v>
      </c>
      <c r="Q72">
        <v>6.6474461473712898</v>
      </c>
      <c r="R72">
        <v>12.870565119767472</v>
      </c>
      <c r="S72">
        <v>8.0364938111756139</v>
      </c>
      <c r="T72">
        <v>0</v>
      </c>
      <c r="U72">
        <v>21.52978627979547</v>
      </c>
      <c r="V72">
        <v>4.1339986449050174</v>
      </c>
      <c r="W72">
        <v>10.738608370600929</v>
      </c>
      <c r="X72">
        <v>44.243084300601417</v>
      </c>
      <c r="Y72">
        <v>0</v>
      </c>
      <c r="Z72">
        <v>2.0218273688165307</v>
      </c>
      <c r="AA72">
        <v>1.169820523481528</v>
      </c>
      <c r="AB72">
        <v>0</v>
      </c>
      <c r="AC72">
        <v>0</v>
      </c>
      <c r="AD72">
        <v>2.8445860989355043</v>
      </c>
      <c r="AE72">
        <v>0</v>
      </c>
      <c r="AF72">
        <v>2.5168337770820286</v>
      </c>
      <c r="AG72">
        <v>12.915605906073887</v>
      </c>
      <c r="AH72">
        <v>17.71658370590691</v>
      </c>
      <c r="AI72">
        <v>0</v>
      </c>
      <c r="AJ72">
        <v>0</v>
      </c>
      <c r="AK72">
        <v>8.0027888246712582</v>
      </c>
      <c r="AL72">
        <v>0</v>
      </c>
      <c r="AM72">
        <v>3.2926619422876224</v>
      </c>
      <c r="AN72">
        <v>0.91111849686912982</v>
      </c>
      <c r="AO72">
        <v>0</v>
      </c>
      <c r="AP72">
        <v>0</v>
      </c>
      <c r="AQ72">
        <v>12.614225655604256</v>
      </c>
      <c r="AR72">
        <v>13.623226349405135</v>
      </c>
      <c r="AS72">
        <v>9.8402459511584226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28.55013510494841</v>
      </c>
      <c r="BB72">
        <f t="shared" si="1"/>
        <v>654.46745113783652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4.7065837184091759</v>
      </c>
      <c r="L73">
        <v>388.47584945910285</v>
      </c>
      <c r="M73">
        <v>27.937420859137131</v>
      </c>
      <c r="N73">
        <v>35.983418431875876</v>
      </c>
      <c r="O73">
        <v>0</v>
      </c>
      <c r="P73">
        <v>30.244806499750535</v>
      </c>
      <c r="Q73">
        <v>6.6483088698004105</v>
      </c>
      <c r="R73">
        <v>12.870565119767472</v>
      </c>
      <c r="S73">
        <v>8.0364938111756139</v>
      </c>
      <c r="T73">
        <v>0</v>
      </c>
      <c r="U73">
        <v>21.52978627979547</v>
      </c>
      <c r="V73">
        <v>4.1339986449050174</v>
      </c>
      <c r="W73">
        <v>10.738608370600929</v>
      </c>
      <c r="X73">
        <v>44.243084300601417</v>
      </c>
      <c r="Y73">
        <v>0</v>
      </c>
      <c r="Z73">
        <v>2.0218273688165307</v>
      </c>
      <c r="AA73">
        <v>4.3137130202462943</v>
      </c>
      <c r="AB73">
        <v>1.0413475610519725</v>
      </c>
      <c r="AC73">
        <v>0</v>
      </c>
      <c r="AD73">
        <v>2.8445860989355043</v>
      </c>
      <c r="AE73">
        <v>0</v>
      </c>
      <c r="AF73">
        <v>2.5168337770820286</v>
      </c>
      <c r="AG73">
        <v>12.915605906073887</v>
      </c>
      <c r="AH73">
        <v>17.71658370590691</v>
      </c>
      <c r="AI73">
        <v>0</v>
      </c>
      <c r="AJ73">
        <v>0</v>
      </c>
      <c r="AK73">
        <v>8.0027888246712582</v>
      </c>
      <c r="AL73">
        <v>0</v>
      </c>
      <c r="AM73">
        <v>4.9290151822166557</v>
      </c>
      <c r="AN73">
        <v>0.91111849686912982</v>
      </c>
      <c r="AO73">
        <v>0</v>
      </c>
      <c r="AP73">
        <v>0</v>
      </c>
      <c r="AQ73">
        <v>12.614225655604256</v>
      </c>
      <c r="AR73">
        <v>13.623226349405135</v>
      </c>
      <c r="AS73">
        <v>9.8402459511584226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28.793513766591722</v>
      </c>
      <c r="BB73">
        <f t="shared" si="1"/>
        <v>660.04652849636807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4.7065837184091759</v>
      </c>
      <c r="L74">
        <v>388.47584945910285</v>
      </c>
      <c r="M74">
        <v>27.937420859137131</v>
      </c>
      <c r="N74">
        <v>35.983418431875876</v>
      </c>
      <c r="O74">
        <v>0</v>
      </c>
      <c r="P74">
        <v>30.244806499750535</v>
      </c>
      <c r="Q74">
        <v>6.6474461473712898</v>
      </c>
      <c r="R74">
        <v>12.870565119767472</v>
      </c>
      <c r="S74">
        <v>8.0364938111756139</v>
      </c>
      <c r="T74">
        <v>0</v>
      </c>
      <c r="U74">
        <v>21.52978627979547</v>
      </c>
      <c r="V74">
        <v>4.1339986449050174</v>
      </c>
      <c r="W74">
        <v>10.738608370600929</v>
      </c>
      <c r="X74">
        <v>44.243084300601417</v>
      </c>
      <c r="Y74">
        <v>0</v>
      </c>
      <c r="Z74">
        <v>2.0218273688165307</v>
      </c>
      <c r="AA74">
        <v>5.4835335437278223</v>
      </c>
      <c r="AB74">
        <v>4.0820822025673129</v>
      </c>
      <c r="AC74">
        <v>0.47716164245460235</v>
      </c>
      <c r="AD74">
        <v>2.8445860989355043</v>
      </c>
      <c r="AE74">
        <v>0</v>
      </c>
      <c r="AF74">
        <v>5.0336675541640572</v>
      </c>
      <c r="AG74">
        <v>12.915605906073887</v>
      </c>
      <c r="AH74">
        <v>21.879980785848463</v>
      </c>
      <c r="AI74">
        <v>0</v>
      </c>
      <c r="AJ74">
        <v>0</v>
      </c>
      <c r="AK74">
        <v>8.0027888246712582</v>
      </c>
      <c r="AL74">
        <v>0</v>
      </c>
      <c r="AM74">
        <v>4.9290151822166557</v>
      </c>
      <c r="AN74">
        <v>0.91111849686912982</v>
      </c>
      <c r="AO74">
        <v>0</v>
      </c>
      <c r="AP74">
        <v>0</v>
      </c>
      <c r="AQ74">
        <v>12.614225655604256</v>
      </c>
      <c r="AR74">
        <v>13.623226349405135</v>
      </c>
      <c r="AS74">
        <v>9.8402459511584226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29.268657917169243</v>
      </c>
      <c r="BB74">
        <f t="shared" si="1"/>
        <v>670.93846928783637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4.7065837184091759</v>
      </c>
      <c r="L75">
        <v>388.47584945910285</v>
      </c>
      <c r="M75">
        <v>27.937420859137131</v>
      </c>
      <c r="N75">
        <v>35.983418431875876</v>
      </c>
      <c r="O75">
        <v>0</v>
      </c>
      <c r="P75">
        <v>30.244806499750535</v>
      </c>
      <c r="Q75">
        <v>6.6474461473712898</v>
      </c>
      <c r="R75">
        <v>12.870565119767472</v>
      </c>
      <c r="S75">
        <v>8.0364938111756139</v>
      </c>
      <c r="T75">
        <v>0</v>
      </c>
      <c r="U75">
        <v>21.52978627979547</v>
      </c>
      <c r="V75">
        <v>4.1339986449050174</v>
      </c>
      <c r="W75">
        <v>10.738608370600929</v>
      </c>
      <c r="X75">
        <v>44.243084300601417</v>
      </c>
      <c r="Y75">
        <v>0</v>
      </c>
      <c r="Z75">
        <v>3.3934667084116046</v>
      </c>
      <c r="AA75">
        <v>7.7988034898768515</v>
      </c>
      <c r="AB75">
        <v>8.2308104023168447</v>
      </c>
      <c r="AC75">
        <v>4.1751633546232521</v>
      </c>
      <c r="AD75">
        <v>4.617299624295554</v>
      </c>
      <c r="AE75">
        <v>0</v>
      </c>
      <c r="AF75">
        <v>7.6732737641410971</v>
      </c>
      <c r="AG75">
        <v>12.915605906073887</v>
      </c>
      <c r="AH75">
        <v>29.17330771446462</v>
      </c>
      <c r="AI75">
        <v>0</v>
      </c>
      <c r="AJ75">
        <v>0</v>
      </c>
      <c r="AK75">
        <v>8.0027888246712582</v>
      </c>
      <c r="AL75">
        <v>0</v>
      </c>
      <c r="AM75">
        <v>4.9290151822166557</v>
      </c>
      <c r="AN75">
        <v>0.91111849686912982</v>
      </c>
      <c r="AO75">
        <v>0</v>
      </c>
      <c r="AP75">
        <v>0</v>
      </c>
      <c r="AQ75">
        <v>12.614225655604256</v>
      </c>
      <c r="AR75">
        <v>13.623226349405135</v>
      </c>
      <c r="AS75">
        <v>9.1297827042371118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30.21036270246346</v>
      </c>
      <c r="BB75">
        <f t="shared" si="1"/>
        <v>692.52558711723623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4.7065837184091759</v>
      </c>
      <c r="L76">
        <v>388.47584945910285</v>
      </c>
      <c r="M76">
        <v>27.937420859137131</v>
      </c>
      <c r="N76">
        <v>35.983418431875876</v>
      </c>
      <c r="O76">
        <v>0</v>
      </c>
      <c r="P76">
        <v>30.244806499750535</v>
      </c>
      <c r="Q76">
        <v>6.6474461473712898</v>
      </c>
      <c r="R76">
        <v>12.870565119767472</v>
      </c>
      <c r="S76">
        <v>8.0364938111756139</v>
      </c>
      <c r="T76">
        <v>0</v>
      </c>
      <c r="U76">
        <v>21.52978627979547</v>
      </c>
      <c r="V76">
        <v>4.1339986449050174</v>
      </c>
      <c r="W76">
        <v>10.738608370600929</v>
      </c>
      <c r="X76">
        <v>44.243084300601417</v>
      </c>
      <c r="Y76">
        <v>0</v>
      </c>
      <c r="Z76">
        <v>4.0436550578167392</v>
      </c>
      <c r="AA76">
        <v>8.6683701686495507</v>
      </c>
      <c r="AB76">
        <v>12.346215759236069</v>
      </c>
      <c r="AC76">
        <v>6.0500109317470248</v>
      </c>
      <c r="AD76">
        <v>8.5337586098935496</v>
      </c>
      <c r="AE76">
        <v>0</v>
      </c>
      <c r="AF76">
        <v>10.926742138593196</v>
      </c>
      <c r="AG76">
        <v>12.915605906073887</v>
      </c>
      <c r="AH76">
        <v>29.17330771446462</v>
      </c>
      <c r="AI76">
        <v>0</v>
      </c>
      <c r="AJ76">
        <v>0</v>
      </c>
      <c r="AK76">
        <v>8.0027888246712582</v>
      </c>
      <c r="AL76">
        <v>0</v>
      </c>
      <c r="AM76">
        <v>4.9290151822166557</v>
      </c>
      <c r="AN76">
        <v>0.91111849686912982</v>
      </c>
      <c r="AO76">
        <v>0</v>
      </c>
      <c r="AP76">
        <v>7.9037020663744517E-2</v>
      </c>
      <c r="AQ76">
        <v>12.614225655604256</v>
      </c>
      <c r="AR76">
        <v>13.623226349405135</v>
      </c>
      <c r="AS76">
        <v>9.1297827042371118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30.827287746398127</v>
      </c>
      <c r="BB76">
        <f t="shared" si="1"/>
        <v>706.6676344162363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4.7065837184091759</v>
      </c>
      <c r="L77">
        <v>388.47584945910285</v>
      </c>
      <c r="M77">
        <v>27.937420859137131</v>
      </c>
      <c r="N77">
        <v>35.983418431875876</v>
      </c>
      <c r="O77">
        <v>0</v>
      </c>
      <c r="P77">
        <v>30.244806499750535</v>
      </c>
      <c r="Q77">
        <v>6.6474461473712898</v>
      </c>
      <c r="R77">
        <v>12.870565119767472</v>
      </c>
      <c r="S77">
        <v>8.0364938111756139</v>
      </c>
      <c r="T77">
        <v>0</v>
      </c>
      <c r="U77">
        <v>21.52978627979547</v>
      </c>
      <c r="V77">
        <v>4.1339986449050174</v>
      </c>
      <c r="W77">
        <v>10.738608370600929</v>
      </c>
      <c r="X77">
        <v>44.243084300601417</v>
      </c>
      <c r="Y77">
        <v>0</v>
      </c>
      <c r="Z77">
        <v>4.0436550578167392</v>
      </c>
      <c r="AA77">
        <v>8.6683701686495507</v>
      </c>
      <c r="AB77">
        <v>12.346215759236069</v>
      </c>
      <c r="AC77">
        <v>6.0500109317470248</v>
      </c>
      <c r="AD77">
        <v>8.5337586098935496</v>
      </c>
      <c r="AE77">
        <v>0</v>
      </c>
      <c r="AF77">
        <v>10.926742138593196</v>
      </c>
      <c r="AG77">
        <v>12.915605906073887</v>
      </c>
      <c r="AH77">
        <v>36.466634956689624</v>
      </c>
      <c r="AI77">
        <v>0</v>
      </c>
      <c r="AJ77">
        <v>0</v>
      </c>
      <c r="AK77">
        <v>8.0027888246712582</v>
      </c>
      <c r="AL77">
        <v>0</v>
      </c>
      <c r="AM77">
        <v>4.9290151822166557</v>
      </c>
      <c r="AN77">
        <v>0.91111849686912982</v>
      </c>
      <c r="AO77">
        <v>0</v>
      </c>
      <c r="AP77">
        <v>0</v>
      </c>
      <c r="AQ77">
        <v>12.614225655604256</v>
      </c>
      <c r="AR77">
        <v>13.623226349405135</v>
      </c>
      <c r="AS77">
        <v>9.1297827042371118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31.128845077659388</v>
      </c>
      <c r="BB77">
        <f t="shared" si="1"/>
        <v>713.58036730653635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4.7065837184091759</v>
      </c>
      <c r="L78">
        <v>388.47584945910285</v>
      </c>
      <c r="M78">
        <v>27.937420859137131</v>
      </c>
      <c r="N78">
        <v>35.983418431875876</v>
      </c>
      <c r="O78">
        <v>0</v>
      </c>
      <c r="P78">
        <v>30.244806499750535</v>
      </c>
      <c r="Q78">
        <v>6.6474461473712898</v>
      </c>
      <c r="R78">
        <v>12.870565119767472</v>
      </c>
      <c r="S78">
        <v>8.0364938111756139</v>
      </c>
      <c r="T78">
        <v>0</v>
      </c>
      <c r="U78">
        <v>21.52978627979547</v>
      </c>
      <c r="V78">
        <v>4.1339986449050174</v>
      </c>
      <c r="W78">
        <v>10.738608370600929</v>
      </c>
      <c r="X78">
        <v>44.243084300601417</v>
      </c>
      <c r="Y78">
        <v>0</v>
      </c>
      <c r="Z78">
        <v>4.0436550578167392</v>
      </c>
      <c r="AA78">
        <v>8.6683701686495507</v>
      </c>
      <c r="AB78">
        <v>12.346215759236069</v>
      </c>
      <c r="AC78">
        <v>6.0500109317470248</v>
      </c>
      <c r="AD78">
        <v>8.5337586098935496</v>
      </c>
      <c r="AE78">
        <v>0</v>
      </c>
      <c r="AF78">
        <v>10.926742138593196</v>
      </c>
      <c r="AG78">
        <v>12.915605906073887</v>
      </c>
      <c r="AH78">
        <v>36.466634956689624</v>
      </c>
      <c r="AI78">
        <v>0</v>
      </c>
      <c r="AJ78">
        <v>0</v>
      </c>
      <c r="AK78">
        <v>8.0027888246712582</v>
      </c>
      <c r="AL78">
        <v>0</v>
      </c>
      <c r="AM78">
        <v>4.9290151822166557</v>
      </c>
      <c r="AN78">
        <v>0.91111849686912982</v>
      </c>
      <c r="AO78">
        <v>0</v>
      </c>
      <c r="AP78">
        <v>0</v>
      </c>
      <c r="AQ78">
        <v>12.614225655604256</v>
      </c>
      <c r="AR78">
        <v>13.623226349405135</v>
      </c>
      <c r="AS78">
        <v>9.1297827042371118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31.128845077659388</v>
      </c>
      <c r="BB78">
        <f t="shared" si="1"/>
        <v>713.58036730653635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4.7065837184091759</v>
      </c>
      <c r="L79">
        <v>388.47584945910285</v>
      </c>
      <c r="M79">
        <v>27.937420859137131</v>
      </c>
      <c r="N79">
        <v>35.983418431875876</v>
      </c>
      <c r="O79">
        <v>0</v>
      </c>
      <c r="P79">
        <v>30.244806499750535</v>
      </c>
      <c r="Q79">
        <v>6.6474461473712898</v>
      </c>
      <c r="R79">
        <v>12.870565119767472</v>
      </c>
      <c r="S79">
        <v>8.0364938111756139</v>
      </c>
      <c r="T79">
        <v>0</v>
      </c>
      <c r="U79">
        <v>21.52978627979547</v>
      </c>
      <c r="V79">
        <v>4.1339986449050174</v>
      </c>
      <c r="W79">
        <v>10.738608370600929</v>
      </c>
      <c r="X79">
        <v>44.243084300601417</v>
      </c>
      <c r="Y79">
        <v>0</v>
      </c>
      <c r="Z79">
        <v>4.0436550578167392</v>
      </c>
      <c r="AA79">
        <v>8.6683701686495507</v>
      </c>
      <c r="AB79">
        <v>12.346215759236069</v>
      </c>
      <c r="AC79">
        <v>6.0500109317470248</v>
      </c>
      <c r="AD79">
        <v>8.5337586098935496</v>
      </c>
      <c r="AE79">
        <v>0</v>
      </c>
      <c r="AF79">
        <v>10.926742138593196</v>
      </c>
      <c r="AG79">
        <v>12.915605906073887</v>
      </c>
      <c r="AH79">
        <v>36.466634956689624</v>
      </c>
      <c r="AI79">
        <v>0</v>
      </c>
      <c r="AJ79">
        <v>0</v>
      </c>
      <c r="AK79">
        <v>8.0027888246712582</v>
      </c>
      <c r="AL79">
        <v>0</v>
      </c>
      <c r="AM79">
        <v>4.9290151822166557</v>
      </c>
      <c r="AN79">
        <v>0.91111849686912982</v>
      </c>
      <c r="AO79">
        <v>0</v>
      </c>
      <c r="AP79">
        <v>0</v>
      </c>
      <c r="AQ79">
        <v>12.614225655604256</v>
      </c>
      <c r="AR79">
        <v>13.623226349405135</v>
      </c>
      <c r="AS79">
        <v>9.1297827042371118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31.128845077659388</v>
      </c>
      <c r="BB79">
        <f t="shared" si="1"/>
        <v>713.58036730653635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4.7065837184091759</v>
      </c>
      <c r="L80">
        <v>388.47584945910285</v>
      </c>
      <c r="M80">
        <v>27.937420859137131</v>
      </c>
      <c r="N80">
        <v>35.983418431875876</v>
      </c>
      <c r="O80">
        <v>0</v>
      </c>
      <c r="P80">
        <v>30.244806499750535</v>
      </c>
      <c r="Q80">
        <v>6.6474461473712898</v>
      </c>
      <c r="R80">
        <v>12.870565119767472</v>
      </c>
      <c r="S80">
        <v>8.0364938111756139</v>
      </c>
      <c r="T80">
        <v>0</v>
      </c>
      <c r="U80">
        <v>21.52978627979547</v>
      </c>
      <c r="V80">
        <v>4.1339986449050174</v>
      </c>
      <c r="W80">
        <v>10.738608370600929</v>
      </c>
      <c r="X80">
        <v>44.243084300601417</v>
      </c>
      <c r="Y80">
        <v>0</v>
      </c>
      <c r="Z80">
        <v>4.0436550578167392</v>
      </c>
      <c r="AA80">
        <v>8.651797781673972</v>
      </c>
      <c r="AB80">
        <v>12.346215759236069</v>
      </c>
      <c r="AC80">
        <v>6.0500109317470248</v>
      </c>
      <c r="AD80">
        <v>5.6891725109580458</v>
      </c>
      <c r="AE80">
        <v>0</v>
      </c>
      <c r="AF80">
        <v>10.926742138593196</v>
      </c>
      <c r="AG80">
        <v>12.915605906073887</v>
      </c>
      <c r="AH80">
        <v>36.466634956689624</v>
      </c>
      <c r="AI80">
        <v>0</v>
      </c>
      <c r="AJ80">
        <v>0</v>
      </c>
      <c r="AK80">
        <v>8.0027888246712582</v>
      </c>
      <c r="AL80">
        <v>0</v>
      </c>
      <c r="AM80">
        <v>4.9290151822166557</v>
      </c>
      <c r="AN80">
        <v>0.91111849686912982</v>
      </c>
      <c r="AO80">
        <v>0</v>
      </c>
      <c r="AP80">
        <v>7.9037020663744517E-2</v>
      </c>
      <c r="AQ80">
        <v>12.614225655604256</v>
      </c>
      <c r="AR80">
        <v>13.623226349405135</v>
      </c>
      <c r="AS80">
        <v>9.1297827042371118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31.012552400412048</v>
      </c>
      <c r="BB80">
        <f t="shared" si="1"/>
        <v>710.91453851853646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4.7065837184091759</v>
      </c>
      <c r="L81">
        <v>388.47584945910285</v>
      </c>
      <c r="M81">
        <v>27.937420859137131</v>
      </c>
      <c r="N81">
        <v>35.983418431875876</v>
      </c>
      <c r="O81">
        <v>0</v>
      </c>
      <c r="P81">
        <v>30.244806499750535</v>
      </c>
      <c r="Q81">
        <v>6.6474461473712898</v>
      </c>
      <c r="R81">
        <v>12.870565119767472</v>
      </c>
      <c r="S81">
        <v>8.0364938111756139</v>
      </c>
      <c r="T81">
        <v>0</v>
      </c>
      <c r="U81">
        <v>21.52978627979547</v>
      </c>
      <c r="V81">
        <v>4.3936147688605862</v>
      </c>
      <c r="W81">
        <v>10.738608370600929</v>
      </c>
      <c r="X81">
        <v>44.243084300601417</v>
      </c>
      <c r="Y81">
        <v>0</v>
      </c>
      <c r="Z81">
        <v>4.0436550578167392</v>
      </c>
      <c r="AA81">
        <v>4.3137130202462943</v>
      </c>
      <c r="AB81">
        <v>8.2308104023168447</v>
      </c>
      <c r="AC81">
        <v>6.0500109317470248</v>
      </c>
      <c r="AD81">
        <v>2.8445860989355043</v>
      </c>
      <c r="AE81">
        <v>0</v>
      </c>
      <c r="AF81">
        <v>7.8574325702358587</v>
      </c>
      <c r="AG81">
        <v>12.915605906073887</v>
      </c>
      <c r="AH81">
        <v>23.622111816948443</v>
      </c>
      <c r="AI81">
        <v>0</v>
      </c>
      <c r="AJ81">
        <v>0</v>
      </c>
      <c r="AK81">
        <v>8.0027888246712582</v>
      </c>
      <c r="AL81">
        <v>0</v>
      </c>
      <c r="AM81">
        <v>4.9290151822166557</v>
      </c>
      <c r="AN81">
        <v>0.91111849686912982</v>
      </c>
      <c r="AO81">
        <v>0</v>
      </c>
      <c r="AP81">
        <v>7.9037020663744517E-2</v>
      </c>
      <c r="AQ81">
        <v>7.6988231613441869</v>
      </c>
      <c r="AR81">
        <v>13.623226349405135</v>
      </c>
      <c r="AS81">
        <v>9.1297827042371118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29.680482723965351</v>
      </c>
      <c r="BB81">
        <f t="shared" si="1"/>
        <v>680.3789125862105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4.7065837184091759</v>
      </c>
      <c r="L82">
        <v>388.47584945910285</v>
      </c>
      <c r="M82">
        <v>27.937420859137131</v>
      </c>
      <c r="N82">
        <v>35.983418431875876</v>
      </c>
      <c r="O82">
        <v>0</v>
      </c>
      <c r="P82">
        <v>30.244806499750535</v>
      </c>
      <c r="Q82">
        <v>6.6474461473712898</v>
      </c>
      <c r="R82">
        <v>12.870565119767472</v>
      </c>
      <c r="S82">
        <v>8.0364938111756139</v>
      </c>
      <c r="T82">
        <v>0</v>
      </c>
      <c r="U82">
        <v>21.52978627979547</v>
      </c>
      <c r="V82">
        <v>4.3936147688605862</v>
      </c>
      <c r="W82">
        <v>10.738608370600929</v>
      </c>
      <c r="X82">
        <v>44.243084300601417</v>
      </c>
      <c r="Y82">
        <v>0</v>
      </c>
      <c r="Z82">
        <v>2.0218273688165307</v>
      </c>
      <c r="AA82">
        <v>1.169820523481528</v>
      </c>
      <c r="AB82">
        <v>4.0820822025673129</v>
      </c>
      <c r="AC82">
        <v>3.0220231097891879</v>
      </c>
      <c r="AD82">
        <v>2.061294614902943</v>
      </c>
      <c r="AE82">
        <v>0</v>
      </c>
      <c r="AF82">
        <v>7.8574325702358587</v>
      </c>
      <c r="AG82">
        <v>12.915605906073887</v>
      </c>
      <c r="AH82">
        <v>17.71658370590691</v>
      </c>
      <c r="AI82">
        <v>0</v>
      </c>
      <c r="AJ82">
        <v>0</v>
      </c>
      <c r="AK82">
        <v>8.0027888246712582</v>
      </c>
      <c r="AL82">
        <v>0</v>
      </c>
      <c r="AM82">
        <v>4.9290151822166557</v>
      </c>
      <c r="AN82">
        <v>0.91111849686912982</v>
      </c>
      <c r="AO82">
        <v>0</v>
      </c>
      <c r="AP82">
        <v>7.9037020663744517E-2</v>
      </c>
      <c r="AQ82">
        <v>4.2047418852014191</v>
      </c>
      <c r="AR82">
        <v>13.623226349405135</v>
      </c>
      <c r="AS82">
        <v>9.1297827042371118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28.738923634076148</v>
      </c>
      <c r="BB82">
        <f t="shared" si="1"/>
        <v>658.79513459741077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4.7065837184091759</v>
      </c>
      <c r="L83">
        <v>388.47584945910285</v>
      </c>
      <c r="M83">
        <v>27.937420859137131</v>
      </c>
      <c r="N83">
        <v>35.983418431875876</v>
      </c>
      <c r="O83">
        <v>0</v>
      </c>
      <c r="P83">
        <v>30.244806499750535</v>
      </c>
      <c r="Q83">
        <v>6.6474461473712898</v>
      </c>
      <c r="R83">
        <v>12.870565119767472</v>
      </c>
      <c r="S83">
        <v>8.0364938111756139</v>
      </c>
      <c r="T83">
        <v>0</v>
      </c>
      <c r="U83">
        <v>21.52978627979547</v>
      </c>
      <c r="V83">
        <v>4.3936147688605862</v>
      </c>
      <c r="W83">
        <v>10.738608370600929</v>
      </c>
      <c r="X83">
        <v>44.243084300601417</v>
      </c>
      <c r="Y83">
        <v>0</v>
      </c>
      <c r="Z83">
        <v>2.0218273688165307</v>
      </c>
      <c r="AA83">
        <v>0</v>
      </c>
      <c r="AB83">
        <v>4.0820822025673129</v>
      </c>
      <c r="AC83">
        <v>3.0220231097891879</v>
      </c>
      <c r="AD83">
        <v>0</v>
      </c>
      <c r="AE83">
        <v>0</v>
      </c>
      <c r="AF83">
        <v>7.8574325702358587</v>
      </c>
      <c r="AG83">
        <v>12.915605906073887</v>
      </c>
      <c r="AH83">
        <v>11.811055908474222</v>
      </c>
      <c r="AI83">
        <v>0</v>
      </c>
      <c r="AJ83">
        <v>0</v>
      </c>
      <c r="AK83">
        <v>8.0027888246712582</v>
      </c>
      <c r="AL83">
        <v>0</v>
      </c>
      <c r="AM83">
        <v>4.9290151822166557</v>
      </c>
      <c r="AN83">
        <v>0.91111849686912982</v>
      </c>
      <c r="AO83">
        <v>0</v>
      </c>
      <c r="AP83">
        <v>7.9037020663744517E-2</v>
      </c>
      <c r="AQ83">
        <v>0</v>
      </c>
      <c r="AR83">
        <v>13.623226349405135</v>
      </c>
      <c r="AS83">
        <v>9.1297827042371118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28.181253748557566</v>
      </c>
      <c r="BB83">
        <f t="shared" si="1"/>
        <v>646.01141966191074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4.7065837184091759</v>
      </c>
      <c r="L84">
        <v>388.47584945910285</v>
      </c>
      <c r="M84">
        <v>27.937420859137131</v>
      </c>
      <c r="N84">
        <v>35.983418431875876</v>
      </c>
      <c r="O84">
        <v>0</v>
      </c>
      <c r="P84">
        <v>30.244806499750535</v>
      </c>
      <c r="Q84">
        <v>6.6474461473712898</v>
      </c>
      <c r="R84">
        <v>12.870565119767472</v>
      </c>
      <c r="S84">
        <v>8.0364938111756139</v>
      </c>
      <c r="T84">
        <v>0</v>
      </c>
      <c r="U84">
        <v>21.52978627979547</v>
      </c>
      <c r="V84">
        <v>4.3936147688605862</v>
      </c>
      <c r="W84">
        <v>10.738608370600929</v>
      </c>
      <c r="X84">
        <v>44.243084300601417</v>
      </c>
      <c r="Y84">
        <v>0</v>
      </c>
      <c r="Z84">
        <v>2.0218273688165307</v>
      </c>
      <c r="AA84">
        <v>0</v>
      </c>
      <c r="AB84">
        <v>4.0820822025673129</v>
      </c>
      <c r="AC84">
        <v>3.0220231097891879</v>
      </c>
      <c r="AD84">
        <v>0</v>
      </c>
      <c r="AE84">
        <v>0</v>
      </c>
      <c r="AF84">
        <v>7.8574325702358587</v>
      </c>
      <c r="AG84">
        <v>12.915605906073887</v>
      </c>
      <c r="AH84">
        <v>9.3307341771029009</v>
      </c>
      <c r="AI84">
        <v>0</v>
      </c>
      <c r="AJ84">
        <v>0</v>
      </c>
      <c r="AK84">
        <v>8.0027888246712582</v>
      </c>
      <c r="AL84">
        <v>0</v>
      </c>
      <c r="AM84">
        <v>4.9290151822166557</v>
      </c>
      <c r="AN84">
        <v>0.91111849686912982</v>
      </c>
      <c r="AO84">
        <v>0</v>
      </c>
      <c r="AP84">
        <v>7.9037020663744517E-2</v>
      </c>
      <c r="AQ84">
        <v>0</v>
      </c>
      <c r="AR84">
        <v>13.623226349405135</v>
      </c>
      <c r="AS84">
        <v>9.1297827042371118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28.077576300186248</v>
      </c>
      <c r="BB84">
        <f t="shared" si="1"/>
        <v>643.63477537891072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4.7065837184091759</v>
      </c>
      <c r="L85">
        <v>388.47584945910285</v>
      </c>
      <c r="M85">
        <v>27.937420859137131</v>
      </c>
      <c r="N85">
        <v>35.983418431875876</v>
      </c>
      <c r="O85">
        <v>0</v>
      </c>
      <c r="P85">
        <v>30.244806499750535</v>
      </c>
      <c r="Q85">
        <v>6.6474461473712898</v>
      </c>
      <c r="R85">
        <v>12.870565119767472</v>
      </c>
      <c r="S85">
        <v>8.0364938111756139</v>
      </c>
      <c r="T85">
        <v>0</v>
      </c>
      <c r="U85">
        <v>21.52978627979547</v>
      </c>
      <c r="V85">
        <v>4.3936147688605862</v>
      </c>
      <c r="W85">
        <v>10.738608370600929</v>
      </c>
      <c r="X85">
        <v>44.243084300601417</v>
      </c>
      <c r="Y85">
        <v>0</v>
      </c>
      <c r="Z85">
        <v>0.33934667084116044</v>
      </c>
      <c r="AA85">
        <v>0</v>
      </c>
      <c r="AB85">
        <v>0</v>
      </c>
      <c r="AC85">
        <v>3.0220231097891879</v>
      </c>
      <c r="AD85">
        <v>0</v>
      </c>
      <c r="AE85">
        <v>0</v>
      </c>
      <c r="AF85">
        <v>7.8574325702358587</v>
      </c>
      <c r="AG85">
        <v>12.915605906073887</v>
      </c>
      <c r="AH85">
        <v>5.9055277974326854</v>
      </c>
      <c r="AI85">
        <v>0</v>
      </c>
      <c r="AJ85">
        <v>0</v>
      </c>
      <c r="AK85">
        <v>8.0027888246712582</v>
      </c>
      <c r="AL85">
        <v>0</v>
      </c>
      <c r="AM85">
        <v>4.9290151822166557</v>
      </c>
      <c r="AN85">
        <v>0.91111849686912982</v>
      </c>
      <c r="AO85">
        <v>0</v>
      </c>
      <c r="AP85">
        <v>0.23711074180755581</v>
      </c>
      <c r="AQ85">
        <v>0</v>
      </c>
      <c r="AR85">
        <v>13.623226349405135</v>
      </c>
      <c r="AS85">
        <v>9.1297827042371118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27.700051425817165</v>
      </c>
      <c r="BB85">
        <f t="shared" si="1"/>
        <v>634.98060469421068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4.7065837184091759</v>
      </c>
      <c r="L86">
        <v>388.47584945910285</v>
      </c>
      <c r="M86">
        <v>27.937420859137131</v>
      </c>
      <c r="N86">
        <v>35.983418431875876</v>
      </c>
      <c r="O86">
        <v>0</v>
      </c>
      <c r="P86">
        <v>30.244806499750535</v>
      </c>
      <c r="Q86">
        <v>6.6474461473712898</v>
      </c>
      <c r="R86">
        <v>12.870565119767472</v>
      </c>
      <c r="S86">
        <v>8.0364938111756139</v>
      </c>
      <c r="T86">
        <v>0</v>
      </c>
      <c r="U86">
        <v>21.52978627979547</v>
      </c>
      <c r="V86">
        <v>4.3936147688605862</v>
      </c>
      <c r="W86">
        <v>10.738608370600929</v>
      </c>
      <c r="X86">
        <v>44.243084300601417</v>
      </c>
      <c r="Y86">
        <v>0</v>
      </c>
      <c r="Z86">
        <v>0.33934667084116044</v>
      </c>
      <c r="AA86">
        <v>0</v>
      </c>
      <c r="AB86">
        <v>0</v>
      </c>
      <c r="AC86">
        <v>3.0220231097891879</v>
      </c>
      <c r="AD86">
        <v>0</v>
      </c>
      <c r="AE86">
        <v>0</v>
      </c>
      <c r="AF86">
        <v>7.8574325702358587</v>
      </c>
      <c r="AG86">
        <v>12.915605906073887</v>
      </c>
      <c r="AH86">
        <v>0</v>
      </c>
      <c r="AI86">
        <v>0</v>
      </c>
      <c r="AJ86">
        <v>0</v>
      </c>
      <c r="AK86">
        <v>8.0027888246712582</v>
      </c>
      <c r="AL86">
        <v>0</v>
      </c>
      <c r="AM86">
        <v>4.9290151822166557</v>
      </c>
      <c r="AN86">
        <v>0.91111849686912982</v>
      </c>
      <c r="AO86">
        <v>0</v>
      </c>
      <c r="AP86">
        <v>0.23711074180755581</v>
      </c>
      <c r="AQ86">
        <v>0</v>
      </c>
      <c r="AR86">
        <v>13.623226349405135</v>
      </c>
      <c r="AS86">
        <v>9.1297827042371118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27.453200363884481</v>
      </c>
      <c r="BB86">
        <f t="shared" si="1"/>
        <v>629.32192795871072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4.7065837184091759</v>
      </c>
      <c r="L87">
        <v>388.47584945910285</v>
      </c>
      <c r="M87">
        <v>27.937420859137131</v>
      </c>
      <c r="N87">
        <v>35.983418431875876</v>
      </c>
      <c r="O87">
        <v>0</v>
      </c>
      <c r="P87">
        <v>30.244806499750535</v>
      </c>
      <c r="Q87">
        <v>6.5349374782109724</v>
      </c>
      <c r="R87">
        <v>12.870565119767472</v>
      </c>
      <c r="S87">
        <v>8.0364938111756139</v>
      </c>
      <c r="T87">
        <v>0</v>
      </c>
      <c r="U87">
        <v>21.52978627979547</v>
      </c>
      <c r="V87">
        <v>4.3936147688605862</v>
      </c>
      <c r="W87">
        <v>10.738608370600929</v>
      </c>
      <c r="X87">
        <v>44.243084300601417</v>
      </c>
      <c r="Y87">
        <v>0</v>
      </c>
      <c r="Z87">
        <v>0.33934667084116044</v>
      </c>
      <c r="AA87">
        <v>0</v>
      </c>
      <c r="AB87">
        <v>0</v>
      </c>
      <c r="AC87">
        <v>3.0220231097891879</v>
      </c>
      <c r="AD87">
        <v>0</v>
      </c>
      <c r="AE87">
        <v>0</v>
      </c>
      <c r="AF87">
        <v>7.8574325702358587</v>
      </c>
      <c r="AG87">
        <v>12.915605906073887</v>
      </c>
      <c r="AH87">
        <v>0</v>
      </c>
      <c r="AI87">
        <v>0</v>
      </c>
      <c r="AJ87">
        <v>0</v>
      </c>
      <c r="AK87">
        <v>8.0027888246712582</v>
      </c>
      <c r="AL87">
        <v>0</v>
      </c>
      <c r="AM87">
        <v>4.9290151822166557</v>
      </c>
      <c r="AN87">
        <v>0.91111849686912982</v>
      </c>
      <c r="AO87">
        <v>0</v>
      </c>
      <c r="AP87">
        <v>1.3041094001252347</v>
      </c>
      <c r="AQ87">
        <v>0</v>
      </c>
      <c r="AR87">
        <v>13.623226349405135</v>
      </c>
      <c r="AS87">
        <v>9.8402459511584226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27.522795409152572</v>
      </c>
      <c r="BB87">
        <f t="shared" si="1"/>
        <v>630.91728614952126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4.7065837184091759</v>
      </c>
      <c r="L88">
        <v>388.47584945910285</v>
      </c>
      <c r="M88">
        <v>27.937420859137131</v>
      </c>
      <c r="N88">
        <v>35.983418431875876</v>
      </c>
      <c r="O88">
        <v>0</v>
      </c>
      <c r="P88">
        <v>30.244806499750535</v>
      </c>
      <c r="Q88">
        <v>6.5349374782109724</v>
      </c>
      <c r="R88">
        <v>12.870565119767472</v>
      </c>
      <c r="S88">
        <v>8.0364938111756139</v>
      </c>
      <c r="T88">
        <v>0</v>
      </c>
      <c r="U88">
        <v>21.52978627979547</v>
      </c>
      <c r="V88">
        <v>4.3936147688605862</v>
      </c>
      <c r="W88">
        <v>10.738608370600929</v>
      </c>
      <c r="X88">
        <v>44.243084300601417</v>
      </c>
      <c r="Y88">
        <v>0</v>
      </c>
      <c r="Z88">
        <v>0.33934667084116044</v>
      </c>
      <c r="AA88">
        <v>0</v>
      </c>
      <c r="AB88">
        <v>0</v>
      </c>
      <c r="AC88">
        <v>3.0220231097891879</v>
      </c>
      <c r="AD88">
        <v>0</v>
      </c>
      <c r="AE88">
        <v>0</v>
      </c>
      <c r="AF88">
        <v>7.8574325702358587</v>
      </c>
      <c r="AG88">
        <v>12.915605906073887</v>
      </c>
      <c r="AH88">
        <v>0</v>
      </c>
      <c r="AI88">
        <v>0</v>
      </c>
      <c r="AJ88">
        <v>0</v>
      </c>
      <c r="AK88">
        <v>8.0027888246712582</v>
      </c>
      <c r="AL88">
        <v>0</v>
      </c>
      <c r="AM88">
        <v>4.9290151822166557</v>
      </c>
      <c r="AN88">
        <v>0.91111849686912982</v>
      </c>
      <c r="AO88">
        <v>0</v>
      </c>
      <c r="AP88">
        <v>1.3041094001252347</v>
      </c>
      <c r="AQ88">
        <v>0</v>
      </c>
      <c r="AR88">
        <v>13.623226349405135</v>
      </c>
      <c r="AS88">
        <v>9.8402459511584226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27.522795409152572</v>
      </c>
      <c r="BB88">
        <f t="shared" si="1"/>
        <v>630.91728614952126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4.7065837184091759</v>
      </c>
      <c r="L89">
        <v>388.47584945910285</v>
      </c>
      <c r="M89">
        <v>27.937420859137131</v>
      </c>
      <c r="N89">
        <v>35.983418431875876</v>
      </c>
      <c r="O89">
        <v>0</v>
      </c>
      <c r="P89">
        <v>30.248839714897535</v>
      </c>
      <c r="Q89">
        <v>6.5349374782109724</v>
      </c>
      <c r="R89">
        <v>12.870565119767472</v>
      </c>
      <c r="S89">
        <v>8.0364938111756139</v>
      </c>
      <c r="T89">
        <v>0</v>
      </c>
      <c r="U89">
        <v>21.52978627979547</v>
      </c>
      <c r="V89">
        <v>4.3936147688605862</v>
      </c>
      <c r="W89">
        <v>10.738608370600929</v>
      </c>
      <c r="X89">
        <v>44.243084300601417</v>
      </c>
      <c r="Y89">
        <v>0</v>
      </c>
      <c r="Z89">
        <v>2.0218273688165307</v>
      </c>
      <c r="AA89">
        <v>4.3137130202462943</v>
      </c>
      <c r="AB89">
        <v>0</v>
      </c>
      <c r="AC89">
        <v>3.0220231097891879</v>
      </c>
      <c r="AD89">
        <v>0</v>
      </c>
      <c r="AE89">
        <v>0</v>
      </c>
      <c r="AF89">
        <v>7.8574325702358587</v>
      </c>
      <c r="AG89">
        <v>12.915605906073887</v>
      </c>
      <c r="AH89">
        <v>0</v>
      </c>
      <c r="AI89">
        <v>0</v>
      </c>
      <c r="AJ89">
        <v>0</v>
      </c>
      <c r="AK89">
        <v>8.0027888246712582</v>
      </c>
      <c r="AL89">
        <v>0</v>
      </c>
      <c r="AM89">
        <v>4.9290151822166557</v>
      </c>
      <c r="AN89">
        <v>0.91111849686912982</v>
      </c>
      <c r="AO89">
        <v>0</v>
      </c>
      <c r="AP89">
        <v>1.3041094001252347</v>
      </c>
      <c r="AQ89">
        <v>0</v>
      </c>
      <c r="AR89">
        <v>12.260903714464618</v>
      </c>
      <c r="AS89">
        <v>9.8402459511584226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27.716659808826861</v>
      </c>
      <c r="BB89">
        <f t="shared" si="1"/>
        <v>635.36132604827503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4.7065837184091759</v>
      </c>
      <c r="L90">
        <v>388.47584945910285</v>
      </c>
      <c r="M90">
        <v>27.937420859137131</v>
      </c>
      <c r="N90">
        <v>35.983418431875876</v>
      </c>
      <c r="O90">
        <v>0</v>
      </c>
      <c r="P90">
        <v>30.248839714897535</v>
      </c>
      <c r="Q90">
        <v>6.5349374782109724</v>
      </c>
      <c r="R90">
        <v>12.870565119767472</v>
      </c>
      <c r="S90">
        <v>8.0364938111756139</v>
      </c>
      <c r="T90">
        <v>0</v>
      </c>
      <c r="U90">
        <v>21.52978627979547</v>
      </c>
      <c r="V90">
        <v>4.3936147688605862</v>
      </c>
      <c r="W90">
        <v>10.738608370600929</v>
      </c>
      <c r="X90">
        <v>44.243084300601417</v>
      </c>
      <c r="Y90">
        <v>0</v>
      </c>
      <c r="Z90">
        <v>2.0218273688165307</v>
      </c>
      <c r="AA90">
        <v>7.7988034898768515</v>
      </c>
      <c r="AB90">
        <v>0</v>
      </c>
      <c r="AC90">
        <v>3.0220231097891879</v>
      </c>
      <c r="AD90">
        <v>0</v>
      </c>
      <c r="AE90">
        <v>0</v>
      </c>
      <c r="AF90">
        <v>7.8574325702358587</v>
      </c>
      <c r="AG90">
        <v>12.915605906073887</v>
      </c>
      <c r="AH90">
        <v>0</v>
      </c>
      <c r="AI90">
        <v>0</v>
      </c>
      <c r="AJ90">
        <v>0</v>
      </c>
      <c r="AK90">
        <v>8.0027888246712582</v>
      </c>
      <c r="AL90">
        <v>0</v>
      </c>
      <c r="AM90">
        <v>4.9290151822166557</v>
      </c>
      <c r="AN90">
        <v>0.91111849686912982</v>
      </c>
      <c r="AO90">
        <v>0</v>
      </c>
      <c r="AP90">
        <v>1.3041094001252347</v>
      </c>
      <c r="AQ90">
        <v>0</v>
      </c>
      <c r="AR90">
        <v>12.260903714464618</v>
      </c>
      <c r="AS90">
        <v>9.8402459511584226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27.862336590457417</v>
      </c>
      <c r="BB90">
        <f t="shared" si="1"/>
        <v>638.70073973627507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4.7065837184091759</v>
      </c>
      <c r="L91">
        <v>388.47584945910285</v>
      </c>
      <c r="M91">
        <v>27.937420859137131</v>
      </c>
      <c r="N91">
        <v>35.983418431875876</v>
      </c>
      <c r="O91">
        <v>0</v>
      </c>
      <c r="P91">
        <v>30.248839714897535</v>
      </c>
      <c r="Q91">
        <v>6.5349374782109724</v>
      </c>
      <c r="R91">
        <v>12.870565119767472</v>
      </c>
      <c r="S91">
        <v>8.0344003154575958</v>
      </c>
      <c r="T91">
        <v>0</v>
      </c>
      <c r="U91">
        <v>21.52978627979547</v>
      </c>
      <c r="V91">
        <v>4.3936147688605862</v>
      </c>
      <c r="W91">
        <v>10.738608370600929</v>
      </c>
      <c r="X91">
        <v>44.243084300601417</v>
      </c>
      <c r="Y91">
        <v>0</v>
      </c>
      <c r="Z91">
        <v>4.0436550578167392</v>
      </c>
      <c r="AA91">
        <v>8.6683701686495507</v>
      </c>
      <c r="AB91">
        <v>0</v>
      </c>
      <c r="AC91">
        <v>3.0220231097891879</v>
      </c>
      <c r="AD91">
        <v>0</v>
      </c>
      <c r="AE91">
        <v>0</v>
      </c>
      <c r="AF91">
        <v>5.0336675541640572</v>
      </c>
      <c r="AG91">
        <v>12.915605906073887</v>
      </c>
      <c r="AH91">
        <v>0</v>
      </c>
      <c r="AI91">
        <v>0</v>
      </c>
      <c r="AJ91">
        <v>0</v>
      </c>
      <c r="AK91">
        <v>8.0027888246712582</v>
      </c>
      <c r="AL91">
        <v>0</v>
      </c>
      <c r="AM91">
        <v>3.2843472445209767</v>
      </c>
      <c r="AN91">
        <v>0.91111849686912982</v>
      </c>
      <c r="AO91">
        <v>0</v>
      </c>
      <c r="AP91">
        <v>1.3041094001252347</v>
      </c>
      <c r="AQ91">
        <v>0</v>
      </c>
      <c r="AR91">
        <v>12.260903714464618</v>
      </c>
      <c r="AS91">
        <v>9.8402459511584226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27.79632886944183</v>
      </c>
      <c r="BB91">
        <f t="shared" si="1"/>
        <v>637.18761537557793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4.7065837184091759</v>
      </c>
      <c r="L92">
        <v>388.47584945910285</v>
      </c>
      <c r="M92">
        <v>27.937420859137131</v>
      </c>
      <c r="N92">
        <v>35.983418431875876</v>
      </c>
      <c r="O92">
        <v>0</v>
      </c>
      <c r="P92">
        <v>30.248839714897535</v>
      </c>
      <c r="Q92">
        <v>6.5349374782109724</v>
      </c>
      <c r="R92">
        <v>12.870565119767472</v>
      </c>
      <c r="S92">
        <v>8.0364938111756139</v>
      </c>
      <c r="T92">
        <v>0</v>
      </c>
      <c r="U92">
        <v>21.52978627979547</v>
      </c>
      <c r="V92">
        <v>4.3936147688605862</v>
      </c>
      <c r="W92">
        <v>10.738608370600929</v>
      </c>
      <c r="X92">
        <v>44.243084300601417</v>
      </c>
      <c r="Y92">
        <v>0</v>
      </c>
      <c r="Z92">
        <v>4.0436550578167392</v>
      </c>
      <c r="AA92">
        <v>8.6683701686495507</v>
      </c>
      <c r="AB92">
        <v>0</v>
      </c>
      <c r="AC92">
        <v>3.0220231097891879</v>
      </c>
      <c r="AD92">
        <v>0</v>
      </c>
      <c r="AE92">
        <v>0</v>
      </c>
      <c r="AF92">
        <v>5.0336675541640572</v>
      </c>
      <c r="AG92">
        <v>12.915605906073887</v>
      </c>
      <c r="AH92">
        <v>0</v>
      </c>
      <c r="AI92">
        <v>0</v>
      </c>
      <c r="AJ92">
        <v>0</v>
      </c>
      <c r="AK92">
        <v>8.0027888246712582</v>
      </c>
      <c r="AL92">
        <v>0</v>
      </c>
      <c r="AM92">
        <v>3.2843472445209767</v>
      </c>
      <c r="AN92">
        <v>0.91111849686912982</v>
      </c>
      <c r="AO92">
        <v>0</v>
      </c>
      <c r="AP92">
        <v>1.3041094001252347</v>
      </c>
      <c r="AQ92">
        <v>0</v>
      </c>
      <c r="AR92">
        <v>12.260903714464618</v>
      </c>
      <c r="AS92">
        <v>9.8402459511584226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27.796416377562842</v>
      </c>
      <c r="BB92">
        <f t="shared" si="1"/>
        <v>637.18962136317498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4.7065837184091759</v>
      </c>
      <c r="L93">
        <v>388.47584945910285</v>
      </c>
      <c r="M93">
        <v>27.937420859137131</v>
      </c>
      <c r="N93">
        <v>35.983418431875876</v>
      </c>
      <c r="O93">
        <v>0</v>
      </c>
      <c r="P93">
        <v>30.248839714897535</v>
      </c>
      <c r="Q93">
        <v>6.5349374782109724</v>
      </c>
      <c r="R93">
        <v>12.870565119767472</v>
      </c>
      <c r="S93">
        <v>8.0364938111756139</v>
      </c>
      <c r="T93">
        <v>0</v>
      </c>
      <c r="U93">
        <v>21.52978627979547</v>
      </c>
      <c r="V93">
        <v>4.3936147688605862</v>
      </c>
      <c r="W93">
        <v>10.738608370600929</v>
      </c>
      <c r="X93">
        <v>44.243084300601417</v>
      </c>
      <c r="Y93">
        <v>0</v>
      </c>
      <c r="Z93">
        <v>4.0436550578167392</v>
      </c>
      <c r="AA93">
        <v>8.6683701686495507</v>
      </c>
      <c r="AB93">
        <v>0</v>
      </c>
      <c r="AC93">
        <v>3.0220231097891879</v>
      </c>
      <c r="AD93">
        <v>0</v>
      </c>
      <c r="AE93">
        <v>0</v>
      </c>
      <c r="AF93">
        <v>5.0336675541640572</v>
      </c>
      <c r="AG93">
        <v>12.915605906073887</v>
      </c>
      <c r="AH93">
        <v>0</v>
      </c>
      <c r="AI93">
        <v>0</v>
      </c>
      <c r="AJ93">
        <v>0</v>
      </c>
      <c r="AK93">
        <v>8.0027888246712582</v>
      </c>
      <c r="AL93">
        <v>0</v>
      </c>
      <c r="AM93">
        <v>3.2843472445209767</v>
      </c>
      <c r="AN93">
        <v>0.91111849686912982</v>
      </c>
      <c r="AO93">
        <v>0</v>
      </c>
      <c r="AP93">
        <v>1.3041094001252347</v>
      </c>
      <c r="AQ93">
        <v>0</v>
      </c>
      <c r="AR93">
        <v>12.260903714464618</v>
      </c>
      <c r="AS93">
        <v>9.8402459511584226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27.796416377562842</v>
      </c>
      <c r="BB93">
        <f t="shared" si="1"/>
        <v>637.18962136317498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4.7065837184091759</v>
      </c>
      <c r="L94">
        <v>388.47584945910285</v>
      </c>
      <c r="M94">
        <v>27.937420859137131</v>
      </c>
      <c r="N94">
        <v>35.983418431875876</v>
      </c>
      <c r="O94">
        <v>0</v>
      </c>
      <c r="P94">
        <v>30.248839714897535</v>
      </c>
      <c r="Q94">
        <v>6.5349374782109724</v>
      </c>
      <c r="R94">
        <v>12.870565119767472</v>
      </c>
      <c r="S94">
        <v>8.0364938111756139</v>
      </c>
      <c r="T94">
        <v>0</v>
      </c>
      <c r="U94">
        <v>21.52978627979547</v>
      </c>
      <c r="V94">
        <v>4.3936147688605862</v>
      </c>
      <c r="W94">
        <v>10.738608370600929</v>
      </c>
      <c r="X94">
        <v>44.243084300601417</v>
      </c>
      <c r="Y94">
        <v>0</v>
      </c>
      <c r="Z94">
        <v>4.0436550578167392</v>
      </c>
      <c r="AA94">
        <v>4.3137130202462943</v>
      </c>
      <c r="AB94">
        <v>0</v>
      </c>
      <c r="AC94">
        <v>3.0220231097891879</v>
      </c>
      <c r="AD94">
        <v>0</v>
      </c>
      <c r="AE94">
        <v>0</v>
      </c>
      <c r="AF94">
        <v>5.0336675541640572</v>
      </c>
      <c r="AG94">
        <v>12.915605906073887</v>
      </c>
      <c r="AH94">
        <v>0</v>
      </c>
      <c r="AI94">
        <v>0</v>
      </c>
      <c r="AJ94">
        <v>0</v>
      </c>
      <c r="AK94">
        <v>8.0027888246712582</v>
      </c>
      <c r="AL94">
        <v>0</v>
      </c>
      <c r="AM94">
        <v>3.2843472445209767</v>
      </c>
      <c r="AN94">
        <v>0.91111849686912982</v>
      </c>
      <c r="AO94">
        <v>0</v>
      </c>
      <c r="AP94">
        <v>1.3041094001252347</v>
      </c>
      <c r="AQ94">
        <v>0</v>
      </c>
      <c r="AR94">
        <v>12.260903714464618</v>
      </c>
      <c r="AS94">
        <v>9.8402459511584226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27.614391708759591</v>
      </c>
      <c r="BB94">
        <f t="shared" si="1"/>
        <v>633.01698888357498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4.7065837184091759</v>
      </c>
      <c r="L95">
        <v>388.47584945910285</v>
      </c>
      <c r="M95">
        <v>27.937420859137131</v>
      </c>
      <c r="N95">
        <v>35.983418431875876</v>
      </c>
      <c r="O95">
        <v>0</v>
      </c>
      <c r="P95">
        <v>30.248839714897535</v>
      </c>
      <c r="Q95">
        <v>6.5349374782109724</v>
      </c>
      <c r="R95">
        <v>12.870565119767472</v>
      </c>
      <c r="S95">
        <v>8.0364938111756139</v>
      </c>
      <c r="T95">
        <v>0</v>
      </c>
      <c r="U95">
        <v>21.52978627979547</v>
      </c>
      <c r="V95">
        <v>4.3936147688605862</v>
      </c>
      <c r="W95">
        <v>10.738608370600929</v>
      </c>
      <c r="X95">
        <v>44.243084300601417</v>
      </c>
      <c r="Y95">
        <v>0</v>
      </c>
      <c r="Z95">
        <v>0.33934667084116044</v>
      </c>
      <c r="AA95">
        <v>2.9976652515132538</v>
      </c>
      <c r="AB95">
        <v>0</v>
      </c>
      <c r="AC95">
        <v>3.0220231097891879</v>
      </c>
      <c r="AD95">
        <v>0</v>
      </c>
      <c r="AE95">
        <v>0</v>
      </c>
      <c r="AF95">
        <v>5.0336675541640572</v>
      </c>
      <c r="AG95">
        <v>12.915605906073887</v>
      </c>
      <c r="AH95">
        <v>0</v>
      </c>
      <c r="AI95">
        <v>0</v>
      </c>
      <c r="AJ95">
        <v>0</v>
      </c>
      <c r="AK95">
        <v>8.0027888246712582</v>
      </c>
      <c r="AL95">
        <v>0</v>
      </c>
      <c r="AM95">
        <v>3.2843472445209767</v>
      </c>
      <c r="AN95">
        <v>0.91111849686912982</v>
      </c>
      <c r="AO95">
        <v>0</v>
      </c>
      <c r="AP95">
        <v>0</v>
      </c>
      <c r="AQ95">
        <v>0</v>
      </c>
      <c r="AR95">
        <v>12.260903714464618</v>
      </c>
      <c r="AS95">
        <v>9.8402459511584226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27.350029048525734</v>
      </c>
      <c r="BB95">
        <f t="shared" si="1"/>
        <v>626.95688598797506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4.7065837184091759</v>
      </c>
      <c r="L96">
        <v>388.47584945910285</v>
      </c>
      <c r="M96">
        <v>27.937420859137131</v>
      </c>
      <c r="N96">
        <v>35.983418431875876</v>
      </c>
      <c r="O96">
        <v>0</v>
      </c>
      <c r="P96">
        <v>30.248839714897535</v>
      </c>
      <c r="Q96">
        <v>6.5358937709922147</v>
      </c>
      <c r="R96">
        <v>12.870565119767472</v>
      </c>
      <c r="S96">
        <v>8.0345158380395549</v>
      </c>
      <c r="T96">
        <v>0</v>
      </c>
      <c r="U96">
        <v>21.52978627979547</v>
      </c>
      <c r="V96">
        <v>4.3936147688605862</v>
      </c>
      <c r="W96">
        <v>10.738608370600929</v>
      </c>
      <c r="X96">
        <v>44.243084300601417</v>
      </c>
      <c r="Y96">
        <v>0</v>
      </c>
      <c r="Z96">
        <v>0.33934667084116044</v>
      </c>
      <c r="AA96">
        <v>0</v>
      </c>
      <c r="AB96">
        <v>0</v>
      </c>
      <c r="AC96">
        <v>0.47716164245460235</v>
      </c>
      <c r="AD96">
        <v>0</v>
      </c>
      <c r="AE96">
        <v>0</v>
      </c>
      <c r="AF96">
        <v>5.0336675541640572</v>
      </c>
      <c r="AG96">
        <v>12.915605906073887</v>
      </c>
      <c r="AH96">
        <v>0</v>
      </c>
      <c r="AI96">
        <v>0</v>
      </c>
      <c r="AJ96">
        <v>0</v>
      </c>
      <c r="AK96">
        <v>8.0027888246712582</v>
      </c>
      <c r="AL96">
        <v>0</v>
      </c>
      <c r="AM96">
        <v>3.2843472445209767</v>
      </c>
      <c r="AN96">
        <v>0.91111849686912982</v>
      </c>
      <c r="AO96">
        <v>0</v>
      </c>
      <c r="AP96">
        <v>0</v>
      </c>
      <c r="AQ96">
        <v>0</v>
      </c>
      <c r="AR96">
        <v>12.260903714464618</v>
      </c>
      <c r="AS96">
        <v>9.8402459511584226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27.118308725439064</v>
      </c>
      <c r="BB96">
        <f t="shared" si="1"/>
        <v>621.645057911859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4.7065837184091759</v>
      </c>
      <c r="L97">
        <v>388.47584945910285</v>
      </c>
      <c r="M97">
        <v>27.937420859137131</v>
      </c>
      <c r="N97">
        <v>35.983418431875876</v>
      </c>
      <c r="O97">
        <v>0</v>
      </c>
      <c r="P97">
        <v>30.244806499750535</v>
      </c>
      <c r="Q97">
        <v>6.5358937709922147</v>
      </c>
      <c r="R97">
        <v>12.870565119767472</v>
      </c>
      <c r="S97">
        <v>8.0345158380395549</v>
      </c>
      <c r="T97">
        <v>0</v>
      </c>
      <c r="U97">
        <v>21.52978627979547</v>
      </c>
      <c r="V97">
        <v>4.3936147688605862</v>
      </c>
      <c r="W97">
        <v>10.738608370600929</v>
      </c>
      <c r="X97">
        <v>44.243084300601417</v>
      </c>
      <c r="Y97">
        <v>0</v>
      </c>
      <c r="Z97">
        <v>0.33934667084116044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5.0336675541640572</v>
      </c>
      <c r="AG97">
        <v>12.915605906073887</v>
      </c>
      <c r="AH97">
        <v>0</v>
      </c>
      <c r="AI97">
        <v>0</v>
      </c>
      <c r="AJ97">
        <v>0</v>
      </c>
      <c r="AK97">
        <v>8.0027888246712582</v>
      </c>
      <c r="AL97">
        <v>0</v>
      </c>
      <c r="AM97">
        <v>3.2843472445209767</v>
      </c>
      <c r="AN97">
        <v>0.91111849686912982</v>
      </c>
      <c r="AO97">
        <v>0</v>
      </c>
      <c r="AP97">
        <v>0</v>
      </c>
      <c r="AQ97">
        <v>0</v>
      </c>
      <c r="AR97">
        <v>14.644968325610519</v>
      </c>
      <c r="AS97">
        <v>9.8402459511584226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27.197848681137216</v>
      </c>
      <c r="BB97">
        <f t="shared" si="1"/>
        <v>623.46838770970521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4.7065837184091759</v>
      </c>
      <c r="L98">
        <v>388.47584945910285</v>
      </c>
      <c r="M98">
        <v>27.937420859137131</v>
      </c>
      <c r="N98">
        <v>35.983418431875876</v>
      </c>
      <c r="O98">
        <v>0</v>
      </c>
      <c r="P98">
        <v>30.244806499750535</v>
      </c>
      <c r="Q98">
        <v>6.5358937709922147</v>
      </c>
      <c r="R98">
        <v>12.870565119767472</v>
      </c>
      <c r="S98">
        <v>8.0345158380395549</v>
      </c>
      <c r="T98">
        <v>0</v>
      </c>
      <c r="U98">
        <v>21.52978627979547</v>
      </c>
      <c r="V98">
        <v>4.3936147688605862</v>
      </c>
      <c r="W98">
        <v>10.738608370600929</v>
      </c>
      <c r="X98">
        <v>44.243084300601417</v>
      </c>
      <c r="Y98">
        <v>0</v>
      </c>
      <c r="Z98">
        <v>0.33934667084116044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2.5782201502817776</v>
      </c>
      <c r="AG98">
        <v>12.915605906073887</v>
      </c>
      <c r="AH98">
        <v>0</v>
      </c>
      <c r="AI98">
        <v>0</v>
      </c>
      <c r="AJ98">
        <v>0</v>
      </c>
      <c r="AK98">
        <v>8.0027888246712582</v>
      </c>
      <c r="AL98">
        <v>0</v>
      </c>
      <c r="AM98">
        <v>3.2843472445209767</v>
      </c>
      <c r="AN98">
        <v>0.91111849686912982</v>
      </c>
      <c r="AO98">
        <v>0</v>
      </c>
      <c r="AP98">
        <v>0</v>
      </c>
      <c r="AQ98">
        <v>0</v>
      </c>
      <c r="AR98">
        <v>14.644968325610519</v>
      </c>
      <c r="AS98">
        <v>9.8402459511584226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27.095210979654937</v>
      </c>
      <c r="BB98">
        <f t="shared" si="1"/>
        <v>621.11557800730532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7.7658622237721867E-2</v>
      </c>
      <c r="L99">
        <f t="shared" si="2"/>
        <v>8.9149881267604503</v>
      </c>
      <c r="M99">
        <f t="shared" si="2"/>
        <v>0.67049810061929038</v>
      </c>
      <c r="N99">
        <f t="shared" si="2"/>
        <v>0.86360204236502291</v>
      </c>
      <c r="O99">
        <f t="shared" si="2"/>
        <v>0</v>
      </c>
      <c r="P99">
        <f t="shared" si="2"/>
        <v>0.72799940701505739</v>
      </c>
      <c r="Q99">
        <f t="shared" si="2"/>
        <v>0.12258003039056536</v>
      </c>
      <c r="R99">
        <f t="shared" si="2"/>
        <v>0.30889530267251147</v>
      </c>
      <c r="S99">
        <f t="shared" si="2"/>
        <v>0.14597127272644878</v>
      </c>
      <c r="T99">
        <f t="shared" si="2"/>
        <v>0</v>
      </c>
      <c r="U99">
        <f t="shared" si="2"/>
        <v>0.51671487071509037</v>
      </c>
      <c r="V99">
        <f t="shared" si="2"/>
        <v>0.10038424003552041</v>
      </c>
      <c r="W99">
        <f t="shared" si="2"/>
        <v>0.25676310864955404</v>
      </c>
      <c r="X99">
        <f t="shared" si="2"/>
        <v>1.061834023214433</v>
      </c>
      <c r="Y99">
        <f t="shared" si="2"/>
        <v>0</v>
      </c>
      <c r="Z99">
        <f t="shared" si="2"/>
        <v>4.4986508963786295E-2</v>
      </c>
      <c r="AA99">
        <f t="shared" si="2"/>
        <v>4.8739597334063862E-2</v>
      </c>
      <c r="AB99">
        <f t="shared" si="2"/>
        <v>5.2552642107075755E-2</v>
      </c>
      <c r="AC99">
        <f t="shared" si="2"/>
        <v>3.8324025340012516E-2</v>
      </c>
      <c r="AD99">
        <f t="shared" si="2"/>
        <v>3.1537803616155304E-2</v>
      </c>
      <c r="AE99">
        <f t="shared" si="2"/>
        <v>0</v>
      </c>
      <c r="AF99">
        <f t="shared" si="2"/>
        <v>9.5332753700897624E-2</v>
      </c>
      <c r="AG99">
        <f t="shared" si="2"/>
        <v>0.30997454174577294</v>
      </c>
      <c r="AH99">
        <f t="shared" si="2"/>
        <v>0.20152614028190879</v>
      </c>
      <c r="AI99">
        <f t="shared" si="2"/>
        <v>9.9378516388541043E-3</v>
      </c>
      <c r="AJ99">
        <f t="shared" si="2"/>
        <v>0</v>
      </c>
      <c r="AK99">
        <f t="shared" si="2"/>
        <v>0.19206693179211018</v>
      </c>
      <c r="AL99">
        <f t="shared" si="2"/>
        <v>0</v>
      </c>
      <c r="AM99">
        <f t="shared" si="2"/>
        <v>6.1867538503626605E-2</v>
      </c>
      <c r="AN99">
        <f t="shared" si="2"/>
        <v>2.2128555550407065E-2</v>
      </c>
      <c r="AO99">
        <f t="shared" si="2"/>
        <v>0</v>
      </c>
      <c r="AP99">
        <f t="shared" si="2"/>
        <v>9.0102105100187818E-3</v>
      </c>
      <c r="AQ99">
        <f t="shared" si="2"/>
        <v>0.17079543092287622</v>
      </c>
      <c r="AR99">
        <f t="shared" si="2"/>
        <v>0.31435594801252337</v>
      </c>
      <c r="AS99">
        <f t="shared" si="2"/>
        <v>0.22770591299937362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0.65202697838960266</v>
      </c>
      <c r="BB99">
        <f t="shared" si="1"/>
        <v>14.946704562031526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1.314917997841698</v>
      </c>
      <c r="L3">
        <v>1.429754765095022</v>
      </c>
      <c r="M3">
        <v>2.3689931023623938</v>
      </c>
      <c r="N3">
        <v>2.5150823207894684</v>
      </c>
      <c r="O3">
        <v>1.3985197648324488</v>
      </c>
      <c r="P3">
        <v>0</v>
      </c>
      <c r="Q3">
        <v>0.16704175768497229</v>
      </c>
      <c r="R3">
        <v>0.43845497944046358</v>
      </c>
      <c r="S3">
        <v>0.28179646774610917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0.1751059452097683</v>
      </c>
      <c r="AG3">
        <v>1.1816221221039447</v>
      </c>
      <c r="AH3">
        <v>0</v>
      </c>
      <c r="AI3">
        <v>0</v>
      </c>
      <c r="AJ3">
        <v>0</v>
      </c>
      <c r="AK3">
        <v>0.61683157107075759</v>
      </c>
      <c r="AL3">
        <v>0</v>
      </c>
      <c r="AM3">
        <v>0</v>
      </c>
      <c r="AN3">
        <v>1.4841939782926319E-2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80.536733458568165</v>
      </c>
      <c r="BA3">
        <v>3.8875167752788995</v>
      </c>
      <c r="BB3">
        <f>SUM(B3:AZ3)-BA3</f>
        <v>89.115276891680466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1.314917997841698</v>
      </c>
      <c r="L4">
        <v>1.429754765095022</v>
      </c>
      <c r="M4">
        <v>2.3689931023623938</v>
      </c>
      <c r="N4">
        <v>2.5150823207894684</v>
      </c>
      <c r="O4">
        <v>1.3985197648324488</v>
      </c>
      <c r="P4">
        <v>0</v>
      </c>
      <c r="Q4">
        <v>0.16704175768497229</v>
      </c>
      <c r="R4">
        <v>0.43845497944046358</v>
      </c>
      <c r="S4">
        <v>0.27136347531964311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0.1751059452097683</v>
      </c>
      <c r="AG4">
        <v>1.1816221221039447</v>
      </c>
      <c r="AH4">
        <v>0</v>
      </c>
      <c r="AI4">
        <v>0</v>
      </c>
      <c r="AJ4">
        <v>0</v>
      </c>
      <c r="AK4">
        <v>0.61683157107075759</v>
      </c>
      <c r="AL4">
        <v>0</v>
      </c>
      <c r="AM4">
        <v>0</v>
      </c>
      <c r="AN4">
        <v>1.4841939782926319E-2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80.234081611354654</v>
      </c>
      <c r="BA4">
        <v>3.8744298289819517</v>
      </c>
      <c r="BB4">
        <f t="shared" ref="BB4:BB67" si="0">SUM(B4:AZ4)-BA4</f>
        <v>88.815278998337433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1.314917997841698</v>
      </c>
      <c r="L5">
        <v>1.429754765095022</v>
      </c>
      <c r="M5">
        <v>2.3689931023623938</v>
      </c>
      <c r="N5">
        <v>2.5150823207894684</v>
      </c>
      <c r="O5">
        <v>1.3985197648324488</v>
      </c>
      <c r="P5">
        <v>0</v>
      </c>
      <c r="Q5">
        <v>0.16704175768497229</v>
      </c>
      <c r="R5">
        <v>0.53236631198850337</v>
      </c>
      <c r="S5">
        <v>0.28179646774610917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0.1751059452097683</v>
      </c>
      <c r="AG5">
        <v>1.1816221221039447</v>
      </c>
      <c r="AH5">
        <v>0</v>
      </c>
      <c r="AI5">
        <v>0</v>
      </c>
      <c r="AJ5">
        <v>0</v>
      </c>
      <c r="AK5">
        <v>0.61683157107075759</v>
      </c>
      <c r="AL5">
        <v>0</v>
      </c>
      <c r="AM5">
        <v>0</v>
      </c>
      <c r="AN5">
        <v>1.4841939782926319E-2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80.262503652682128</v>
      </c>
      <c r="BA5">
        <v>3.8799794630933668</v>
      </c>
      <c r="BB5">
        <f t="shared" si="0"/>
        <v>88.942495730527995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1.3149326581238978</v>
      </c>
      <c r="L6">
        <v>1.4297574079425017</v>
      </c>
      <c r="M6">
        <v>2.3689931023623938</v>
      </c>
      <c r="N6">
        <v>2.5150823207894684</v>
      </c>
      <c r="O6">
        <v>1.3985197648324488</v>
      </c>
      <c r="P6">
        <v>0</v>
      </c>
      <c r="Q6">
        <v>0.16710685059739536</v>
      </c>
      <c r="R6">
        <v>0.53236631198850337</v>
      </c>
      <c r="S6">
        <v>0.28157206919987166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0.1751059452097683</v>
      </c>
      <c r="AG6">
        <v>1.1816221221039447</v>
      </c>
      <c r="AH6">
        <v>0</v>
      </c>
      <c r="AI6">
        <v>0</v>
      </c>
      <c r="AJ6">
        <v>0</v>
      </c>
      <c r="AK6">
        <v>0.61683157107075759</v>
      </c>
      <c r="AL6">
        <v>0</v>
      </c>
      <c r="AM6">
        <v>0</v>
      </c>
      <c r="AN6">
        <v>1.4841939782926319E-2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80.422455646002945</v>
      </c>
      <c r="BA6">
        <v>3.8866595207095092</v>
      </c>
      <c r="BB6">
        <f t="shared" si="0"/>
        <v>89.095625663728526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1.3149326581238978</v>
      </c>
      <c r="L7">
        <v>1.4297574079425017</v>
      </c>
      <c r="M7">
        <v>2.3689931023623938</v>
      </c>
      <c r="N7">
        <v>2.5150823207894684</v>
      </c>
      <c r="O7">
        <v>1.3985197648324488</v>
      </c>
      <c r="P7">
        <v>0</v>
      </c>
      <c r="Q7">
        <v>0.1775470246870362</v>
      </c>
      <c r="R7">
        <v>0.55323344834458454</v>
      </c>
      <c r="S7">
        <v>0.29215564898470342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0.1751059452097683</v>
      </c>
      <c r="AG7">
        <v>1.1816221221039447</v>
      </c>
      <c r="AH7">
        <v>0</v>
      </c>
      <c r="AI7">
        <v>0</v>
      </c>
      <c r="AJ7">
        <v>0</v>
      </c>
      <c r="AK7">
        <v>0.61683157107075759</v>
      </c>
      <c r="AL7">
        <v>0</v>
      </c>
      <c r="AM7">
        <v>0</v>
      </c>
      <c r="AN7">
        <v>1.4841939782926319E-2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80.579131705280744</v>
      </c>
      <c r="BA7">
        <v>3.8949596191989482</v>
      </c>
      <c r="BB7">
        <f t="shared" si="0"/>
        <v>89.285892514747459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1.3149326581238978</v>
      </c>
      <c r="L8">
        <v>1.4297574079425017</v>
      </c>
      <c r="M8">
        <v>2.3689931023623938</v>
      </c>
      <c r="N8">
        <v>2.5150823207894684</v>
      </c>
      <c r="O8">
        <v>1.3985197648324488</v>
      </c>
      <c r="P8">
        <v>0</v>
      </c>
      <c r="Q8">
        <v>0.18798673284199638</v>
      </c>
      <c r="R8">
        <v>0.55323344834458454</v>
      </c>
      <c r="S8">
        <v>0.29215564898470342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0.1751059452097683</v>
      </c>
      <c r="AG8">
        <v>1.1816221221039447</v>
      </c>
      <c r="AH8">
        <v>0</v>
      </c>
      <c r="AI8">
        <v>0</v>
      </c>
      <c r="AJ8">
        <v>0</v>
      </c>
      <c r="AK8">
        <v>0.61683157107075759</v>
      </c>
      <c r="AL8">
        <v>0</v>
      </c>
      <c r="AM8">
        <v>0</v>
      </c>
      <c r="AN8">
        <v>1.4841939782926319E-2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80.866974535587573</v>
      </c>
      <c r="BA8">
        <v>3.907427829306664</v>
      </c>
      <c r="BB8">
        <f t="shared" si="0"/>
        <v>89.571706843101524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1.3149326581238978</v>
      </c>
      <c r="L9">
        <v>1.4297574079425017</v>
      </c>
      <c r="M9">
        <v>2.3689931023623938</v>
      </c>
      <c r="N9">
        <v>2.5150823207894684</v>
      </c>
      <c r="O9">
        <v>1.3985197648324488</v>
      </c>
      <c r="P9">
        <v>0</v>
      </c>
      <c r="Q9">
        <v>0.18798673284199638</v>
      </c>
      <c r="R9">
        <v>0.55323344834458454</v>
      </c>
      <c r="S9">
        <v>0.29215564898470342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0.1751059452097683</v>
      </c>
      <c r="AG9">
        <v>1.1816221221039447</v>
      </c>
      <c r="AH9">
        <v>0</v>
      </c>
      <c r="AI9">
        <v>0</v>
      </c>
      <c r="AJ9">
        <v>0</v>
      </c>
      <c r="AK9">
        <v>0.61683157107075759</v>
      </c>
      <c r="AL9">
        <v>0</v>
      </c>
      <c r="AM9">
        <v>0</v>
      </c>
      <c r="AN9">
        <v>1.4841939782926319E-2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81.154818409517858</v>
      </c>
      <c r="BA9">
        <v>3.9194597032369471</v>
      </c>
      <c r="BB9">
        <f t="shared" si="0"/>
        <v>89.847518843101525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1.3149326581238978</v>
      </c>
      <c r="L10">
        <v>1.4297574079425017</v>
      </c>
      <c r="M10">
        <v>2.3689931023623938</v>
      </c>
      <c r="N10">
        <v>2.5150823207894684</v>
      </c>
      <c r="O10">
        <v>1.3985197648324488</v>
      </c>
      <c r="P10">
        <v>0</v>
      </c>
      <c r="Q10">
        <v>0.18798673284199638</v>
      </c>
      <c r="R10">
        <v>0.55323344834458454</v>
      </c>
      <c r="S10">
        <v>0.29215564898470342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0.1751059452097683</v>
      </c>
      <c r="AG10">
        <v>1.1816221221039447</v>
      </c>
      <c r="AH10">
        <v>0</v>
      </c>
      <c r="AI10">
        <v>0</v>
      </c>
      <c r="AJ10">
        <v>0</v>
      </c>
      <c r="AK10">
        <v>0.61683157107075759</v>
      </c>
      <c r="AL10">
        <v>0</v>
      </c>
      <c r="AM10">
        <v>0</v>
      </c>
      <c r="AN10">
        <v>1.4841939782926319E-2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81.439063869755813</v>
      </c>
      <c r="BA10">
        <v>3.9313411634748916</v>
      </c>
      <c r="BB10">
        <f t="shared" si="0"/>
        <v>90.119882843101536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1.3149735846820718</v>
      </c>
      <c r="L11">
        <v>1.4297574079425017</v>
      </c>
      <c r="M11">
        <v>2.3689931023623938</v>
      </c>
      <c r="N11">
        <v>2.5150823207894684</v>
      </c>
      <c r="O11">
        <v>1.3985197648324488</v>
      </c>
      <c r="P11">
        <v>0</v>
      </c>
      <c r="Q11">
        <v>0.18798673284199638</v>
      </c>
      <c r="R11">
        <v>0.54279997305852201</v>
      </c>
      <c r="S11">
        <v>0.2817267397426837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0.1751059452097683</v>
      </c>
      <c r="AG11">
        <v>1.1816221221039447</v>
      </c>
      <c r="AH11">
        <v>0</v>
      </c>
      <c r="AI11">
        <v>0</v>
      </c>
      <c r="AJ11">
        <v>0</v>
      </c>
      <c r="AK11">
        <v>0.61683157107075759</v>
      </c>
      <c r="AL11">
        <v>0</v>
      </c>
      <c r="AM11">
        <v>0.24922782957628889</v>
      </c>
      <c r="AN11">
        <v>1.4841939782926319E-2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81.355573992903388</v>
      </c>
      <c r="BA11">
        <v>3.9373986729556112</v>
      </c>
      <c r="BB11">
        <f t="shared" si="0"/>
        <v>90.258741828374781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1.315029905546129</v>
      </c>
      <c r="L12">
        <v>1.4297574079425017</v>
      </c>
      <c r="M12">
        <v>2.3689931023623938</v>
      </c>
      <c r="N12">
        <v>2.5150823207894684</v>
      </c>
      <c r="O12">
        <v>1.3985197648324488</v>
      </c>
      <c r="P12">
        <v>0</v>
      </c>
      <c r="Q12">
        <v>0.18798673284199638</v>
      </c>
      <c r="R12">
        <v>0.54279997305852201</v>
      </c>
      <c r="S12">
        <v>0.2817267397426837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0.1751059452097683</v>
      </c>
      <c r="AG12">
        <v>1.1816221221039447</v>
      </c>
      <c r="AH12">
        <v>0</v>
      </c>
      <c r="AI12">
        <v>0</v>
      </c>
      <c r="AJ12">
        <v>0</v>
      </c>
      <c r="AK12">
        <v>0.61683157107075759</v>
      </c>
      <c r="AL12">
        <v>0</v>
      </c>
      <c r="AM12">
        <v>0.24922782957628889</v>
      </c>
      <c r="AN12">
        <v>1.4841939782926319E-2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81.355573992903388</v>
      </c>
      <c r="BA12">
        <v>3.9374010271677289</v>
      </c>
      <c r="BB12">
        <f t="shared" si="0"/>
        <v>90.258795795026714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1.315029905546129</v>
      </c>
      <c r="L13">
        <v>1.4297574079425017</v>
      </c>
      <c r="M13">
        <v>2.3689931023623938</v>
      </c>
      <c r="N13">
        <v>2.5150823207894684</v>
      </c>
      <c r="O13">
        <v>1.3985197648324488</v>
      </c>
      <c r="P13">
        <v>0</v>
      </c>
      <c r="Q13">
        <v>0.18798673284199638</v>
      </c>
      <c r="R13">
        <v>0.54279997305852201</v>
      </c>
      <c r="S13">
        <v>0.2817267397426837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0.1751059452097683</v>
      </c>
      <c r="AG13">
        <v>1.1816221221039447</v>
      </c>
      <c r="AH13">
        <v>0</v>
      </c>
      <c r="AI13">
        <v>0</v>
      </c>
      <c r="AJ13">
        <v>0</v>
      </c>
      <c r="AK13">
        <v>0.61683157107075759</v>
      </c>
      <c r="AL13">
        <v>0</v>
      </c>
      <c r="AM13">
        <v>0.24922782957628889</v>
      </c>
      <c r="AN13">
        <v>1.4841939782926319E-2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81.355573992903388</v>
      </c>
      <c r="BA13">
        <v>3.9374010271677289</v>
      </c>
      <c r="BB13">
        <f t="shared" si="0"/>
        <v>90.258795795026714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1.315029905546129</v>
      </c>
      <c r="L14">
        <v>1.4297574079425017</v>
      </c>
      <c r="M14">
        <v>2.3689931023623938</v>
      </c>
      <c r="N14">
        <v>2.5150823207894684</v>
      </c>
      <c r="O14">
        <v>1.3985197648324488</v>
      </c>
      <c r="P14">
        <v>0</v>
      </c>
      <c r="Q14">
        <v>0.18798673284199638</v>
      </c>
      <c r="R14">
        <v>0.55323344834458454</v>
      </c>
      <c r="S14">
        <v>0.29215564898470342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0.1751059452097683</v>
      </c>
      <c r="AG14">
        <v>1.1816221221039447</v>
      </c>
      <c r="AH14">
        <v>0</v>
      </c>
      <c r="AI14">
        <v>0</v>
      </c>
      <c r="AJ14">
        <v>0</v>
      </c>
      <c r="AK14">
        <v>0.61683157107075759</v>
      </c>
      <c r="AL14">
        <v>0</v>
      </c>
      <c r="AM14">
        <v>0.24922782957628889</v>
      </c>
      <c r="AN14">
        <v>1.4841939782926319E-2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81.355573992903388</v>
      </c>
      <c r="BA14">
        <v>3.9382730748410024</v>
      </c>
      <c r="BB14">
        <f t="shared" si="0"/>
        <v>90.278786131881517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1.3150365028655748</v>
      </c>
      <c r="L15">
        <v>1.4297574079425017</v>
      </c>
      <c r="M15">
        <v>2.3689931023623938</v>
      </c>
      <c r="N15">
        <v>2.5150823207894684</v>
      </c>
      <c r="O15">
        <v>1.3985197648324488</v>
      </c>
      <c r="P15">
        <v>0</v>
      </c>
      <c r="Q15">
        <v>0.18798673284199638</v>
      </c>
      <c r="R15">
        <v>0.54279997305852201</v>
      </c>
      <c r="S15">
        <v>0.2817267397426837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0.1751059452097683</v>
      </c>
      <c r="AG15">
        <v>1.1816221221039447</v>
      </c>
      <c r="AH15">
        <v>0</v>
      </c>
      <c r="AI15">
        <v>0</v>
      </c>
      <c r="AJ15">
        <v>0</v>
      </c>
      <c r="AK15">
        <v>0.61683157107075759</v>
      </c>
      <c r="AL15">
        <v>0</v>
      </c>
      <c r="AM15">
        <v>0.24922782957628889</v>
      </c>
      <c r="AN15">
        <v>1.4841939782926319E-2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81.376446462116505</v>
      </c>
      <c r="BA15">
        <v>3.9382737721487886</v>
      </c>
      <c r="BB15">
        <f t="shared" si="0"/>
        <v>90.27880211657822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1.3150365028655748</v>
      </c>
      <c r="L16">
        <v>1.4297574079425017</v>
      </c>
      <c r="M16">
        <v>2.3689931023623938</v>
      </c>
      <c r="N16">
        <v>2.5150823207894684</v>
      </c>
      <c r="O16">
        <v>1.3985197648324488</v>
      </c>
      <c r="P16">
        <v>0</v>
      </c>
      <c r="Q16">
        <v>0.18798673284199638</v>
      </c>
      <c r="R16">
        <v>0.54279997305852201</v>
      </c>
      <c r="S16">
        <v>0.2817267397426837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0.1751059452097683</v>
      </c>
      <c r="AG16">
        <v>1.1816221221039447</v>
      </c>
      <c r="AH16">
        <v>0</v>
      </c>
      <c r="AI16">
        <v>0</v>
      </c>
      <c r="AJ16">
        <v>0</v>
      </c>
      <c r="AK16">
        <v>0.61683157107075759</v>
      </c>
      <c r="AL16">
        <v>0</v>
      </c>
      <c r="AM16">
        <v>0.24922782957628889</v>
      </c>
      <c r="AN16">
        <v>1.4841939782926319E-2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81.386882696723049</v>
      </c>
      <c r="BA16">
        <v>3.938710006755342</v>
      </c>
      <c r="BB16">
        <f t="shared" si="0"/>
        <v>90.288802116578211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1.3150421490774302</v>
      </c>
      <c r="L17">
        <v>1.4297574079425017</v>
      </c>
      <c r="M17">
        <v>2.3689931023623938</v>
      </c>
      <c r="N17">
        <v>2.5150823207894684</v>
      </c>
      <c r="O17">
        <v>1.3985197648324488</v>
      </c>
      <c r="P17">
        <v>0</v>
      </c>
      <c r="Q17">
        <v>0.18798673284199638</v>
      </c>
      <c r="R17">
        <v>0.52193246499758705</v>
      </c>
      <c r="S17">
        <v>0.2712974488896337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0.1751059452097683</v>
      </c>
      <c r="AG17">
        <v>1.1816221221039447</v>
      </c>
      <c r="AH17">
        <v>0</v>
      </c>
      <c r="AI17">
        <v>0</v>
      </c>
      <c r="AJ17">
        <v>0</v>
      </c>
      <c r="AK17">
        <v>0.61683157107075759</v>
      </c>
      <c r="AL17">
        <v>0</v>
      </c>
      <c r="AM17">
        <v>0.24922782957628889</v>
      </c>
      <c r="AN17">
        <v>1.4841939782926319E-2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81.427916927572554</v>
      </c>
      <c r="BA17">
        <v>3.9391172674218913</v>
      </c>
      <c r="BB17">
        <f t="shared" si="0"/>
        <v>90.298137934059028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1.3150421490774302</v>
      </c>
      <c r="L18">
        <v>1.4297574079425017</v>
      </c>
      <c r="M18">
        <v>2.3689931023623938</v>
      </c>
      <c r="N18">
        <v>2.5150823207894684</v>
      </c>
      <c r="O18">
        <v>1.3985197648324488</v>
      </c>
      <c r="P18">
        <v>0</v>
      </c>
      <c r="Q18">
        <v>0.18798673284199638</v>
      </c>
      <c r="R18">
        <v>0.52193246499758705</v>
      </c>
      <c r="S18">
        <v>0.2712974488896337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0.1751059452097683</v>
      </c>
      <c r="AG18">
        <v>1.1816221221039447</v>
      </c>
      <c r="AH18">
        <v>0</v>
      </c>
      <c r="AI18">
        <v>0</v>
      </c>
      <c r="AJ18">
        <v>0</v>
      </c>
      <c r="AK18">
        <v>0.61683157107075759</v>
      </c>
      <c r="AL18">
        <v>0</v>
      </c>
      <c r="AM18">
        <v>0.24922782957628889</v>
      </c>
      <c r="AN18">
        <v>1.4841939782926319E-2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81.43028177833439</v>
      </c>
      <c r="BA18">
        <v>3.9392161181837357</v>
      </c>
      <c r="BB18">
        <f t="shared" si="0"/>
        <v>90.30040393405902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1.3150421490774302</v>
      </c>
      <c r="L19">
        <v>1.4297574079425017</v>
      </c>
      <c r="M19">
        <v>2.3689931023623938</v>
      </c>
      <c r="N19">
        <v>2.5150823207894684</v>
      </c>
      <c r="O19">
        <v>1.3985197648324488</v>
      </c>
      <c r="P19">
        <v>0</v>
      </c>
      <c r="Q19">
        <v>0.18798673284199638</v>
      </c>
      <c r="R19">
        <v>0.52193246499758705</v>
      </c>
      <c r="S19">
        <v>0.2712974488896337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0.1751059452097683</v>
      </c>
      <c r="AG19">
        <v>1.1816221221039447</v>
      </c>
      <c r="AH19">
        <v>0</v>
      </c>
      <c r="AI19">
        <v>0</v>
      </c>
      <c r="AJ19">
        <v>0</v>
      </c>
      <c r="AK19">
        <v>0.61683157107075759</v>
      </c>
      <c r="AL19">
        <v>0</v>
      </c>
      <c r="AM19">
        <v>0.24922782957628889</v>
      </c>
      <c r="AN19">
        <v>1.4841939782926319E-2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81.43028177833439</v>
      </c>
      <c r="BA19">
        <v>3.9392161181837357</v>
      </c>
      <c r="BB19">
        <f t="shared" si="0"/>
        <v>90.30040393405902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1.3149244451976019</v>
      </c>
      <c r="L20">
        <v>1.4297574079425017</v>
      </c>
      <c r="M20">
        <v>2.3689931023623938</v>
      </c>
      <c r="N20">
        <v>2.5150823207894684</v>
      </c>
      <c r="O20">
        <v>1.3985197648324488</v>
      </c>
      <c r="P20">
        <v>0</v>
      </c>
      <c r="Q20">
        <v>0.18798673284199638</v>
      </c>
      <c r="R20">
        <v>0.53236631198850337</v>
      </c>
      <c r="S20">
        <v>0.2817267397426837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0.1751059452097683</v>
      </c>
      <c r="AG20">
        <v>1.1816221221039447</v>
      </c>
      <c r="AH20">
        <v>0</v>
      </c>
      <c r="AI20">
        <v>0</v>
      </c>
      <c r="AJ20">
        <v>0</v>
      </c>
      <c r="AK20">
        <v>0.61683157107075759</v>
      </c>
      <c r="AL20">
        <v>0</v>
      </c>
      <c r="AM20">
        <v>0.24922782957628889</v>
      </c>
      <c r="AN20">
        <v>1.4841939782926319E-2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81.43028177833439</v>
      </c>
      <c r="BA20">
        <v>3.9400832773234367</v>
      </c>
      <c r="BB20">
        <f t="shared" si="0"/>
        <v>90.320282208883455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1.3149244451976019</v>
      </c>
      <c r="L21">
        <v>1.4297574079425017</v>
      </c>
      <c r="M21">
        <v>2.3689931023623938</v>
      </c>
      <c r="N21">
        <v>2.5150823207894684</v>
      </c>
      <c r="O21">
        <v>1.3985197648324488</v>
      </c>
      <c r="P21">
        <v>0</v>
      </c>
      <c r="Q21">
        <v>0.18798673284199638</v>
      </c>
      <c r="R21">
        <v>0.53236631198850337</v>
      </c>
      <c r="S21">
        <v>0.2817267397426837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0.1751059452097683</v>
      </c>
      <c r="AG21">
        <v>1.1816221221039447</v>
      </c>
      <c r="AH21">
        <v>0</v>
      </c>
      <c r="AI21">
        <v>0</v>
      </c>
      <c r="AJ21">
        <v>0</v>
      </c>
      <c r="AK21">
        <v>0.61683157107075759</v>
      </c>
      <c r="AL21">
        <v>0</v>
      </c>
      <c r="AM21">
        <v>0.24922782957628889</v>
      </c>
      <c r="AN21">
        <v>1.4841939782926319E-2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81.43028177833439</v>
      </c>
      <c r="BA21">
        <v>3.9400832773234367</v>
      </c>
      <c r="BB21">
        <f t="shared" si="0"/>
        <v>90.320282208883455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1.3149244451976019</v>
      </c>
      <c r="L22">
        <v>1.4297574079425017</v>
      </c>
      <c r="M22">
        <v>2.3689931023623938</v>
      </c>
      <c r="N22">
        <v>2.5150823207894684</v>
      </c>
      <c r="O22">
        <v>1.3985197648324488</v>
      </c>
      <c r="P22">
        <v>0</v>
      </c>
      <c r="Q22">
        <v>0.19831039760854277</v>
      </c>
      <c r="R22">
        <v>0.52193246499758705</v>
      </c>
      <c r="S22">
        <v>0.2817267397426837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0.1751059452097683</v>
      </c>
      <c r="AG22">
        <v>1.1816221221039447</v>
      </c>
      <c r="AH22">
        <v>0</v>
      </c>
      <c r="AI22">
        <v>0</v>
      </c>
      <c r="AJ22">
        <v>0</v>
      </c>
      <c r="AK22">
        <v>0.61683157107075759</v>
      </c>
      <c r="AL22">
        <v>0</v>
      </c>
      <c r="AM22">
        <v>0.24922782957628889</v>
      </c>
      <c r="AN22">
        <v>1.4841939782926319E-2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81.43028177833439</v>
      </c>
      <c r="BA22">
        <v>3.9400786717064582</v>
      </c>
      <c r="BB22">
        <f t="shared" si="0"/>
        <v>90.320176632276073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1.2001507555483764</v>
      </c>
      <c r="L23">
        <v>1.4297574079425017</v>
      </c>
      <c r="M23">
        <v>2.3689931023623938</v>
      </c>
      <c r="N23">
        <v>2.5150823207894684</v>
      </c>
      <c r="O23">
        <v>1.3985197648324488</v>
      </c>
      <c r="P23">
        <v>0</v>
      </c>
      <c r="Q23">
        <v>0.19831039760854277</v>
      </c>
      <c r="R23">
        <v>0.42801945297683502</v>
      </c>
      <c r="S23">
        <v>0.26086777584055948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0.1751059452097683</v>
      </c>
      <c r="AG23">
        <v>1.1816221221039447</v>
      </c>
      <c r="AH23">
        <v>6.1020497808390722E-2</v>
      </c>
      <c r="AI23">
        <v>0</v>
      </c>
      <c r="AJ23">
        <v>0</v>
      </c>
      <c r="AK23">
        <v>0.61683157107075759</v>
      </c>
      <c r="AL23">
        <v>0</v>
      </c>
      <c r="AM23">
        <v>0.24922782957628889</v>
      </c>
      <c r="AN23">
        <v>1.4841939782926319E-2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81.452650803590089</v>
      </c>
      <c r="BA23">
        <v>3.9339693449496349</v>
      </c>
      <c r="BB23">
        <f t="shared" si="0"/>
        <v>90.180129816524882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1.3045104462068735</v>
      </c>
      <c r="L24">
        <v>1.4297574079425017</v>
      </c>
      <c r="M24">
        <v>2.3689931023623938</v>
      </c>
      <c r="N24">
        <v>2.5150823207894684</v>
      </c>
      <c r="O24">
        <v>1.3985197648324488</v>
      </c>
      <c r="P24">
        <v>0</v>
      </c>
      <c r="Q24">
        <v>0.19831039760854277</v>
      </c>
      <c r="R24">
        <v>0.42801945297683502</v>
      </c>
      <c r="S24">
        <v>0.26086777584055948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0.1751059452097683</v>
      </c>
      <c r="AG24">
        <v>1.1816221221039447</v>
      </c>
      <c r="AH24">
        <v>0.40680341233562917</v>
      </c>
      <c r="AI24">
        <v>0</v>
      </c>
      <c r="AJ24">
        <v>0</v>
      </c>
      <c r="AK24">
        <v>0.61683157107075759</v>
      </c>
      <c r="AL24">
        <v>0</v>
      </c>
      <c r="AM24">
        <v>0.24922782957628889</v>
      </c>
      <c r="AN24">
        <v>1.4841939782926319E-2</v>
      </c>
      <c r="AO24">
        <v>0</v>
      </c>
      <c r="AP24">
        <v>0</v>
      </c>
      <c r="AQ24">
        <v>0.43546082738467967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81.586869129618051</v>
      </c>
      <c r="BA24">
        <v>3.976597894459041</v>
      </c>
      <c r="BB24">
        <f t="shared" si="0"/>
        <v>91.157323025613849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1.4297574079425017</v>
      </c>
      <c r="M25">
        <v>2.3689931023623938</v>
      </c>
      <c r="N25">
        <v>2.5150823207894684</v>
      </c>
      <c r="O25">
        <v>1.3985197648324488</v>
      </c>
      <c r="P25">
        <v>0</v>
      </c>
      <c r="Q25">
        <v>0.19831039760854277</v>
      </c>
      <c r="R25">
        <v>0</v>
      </c>
      <c r="S25">
        <v>0.20871365709612627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0.1751059452097683</v>
      </c>
      <c r="AG25">
        <v>1.1816221221039447</v>
      </c>
      <c r="AH25">
        <v>0.81360684627426416</v>
      </c>
      <c r="AI25">
        <v>0</v>
      </c>
      <c r="AJ25">
        <v>0</v>
      </c>
      <c r="AK25">
        <v>0.61683157107075759</v>
      </c>
      <c r="AL25">
        <v>0</v>
      </c>
      <c r="AM25">
        <v>0.24922782957628889</v>
      </c>
      <c r="AN25">
        <v>1.4841939782926319E-2</v>
      </c>
      <c r="AO25">
        <v>0</v>
      </c>
      <c r="AP25">
        <v>0</v>
      </c>
      <c r="AQ25">
        <v>1.3063824821540388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81.743456480901713</v>
      </c>
      <c r="BA25">
        <v>3.9619523625013016</v>
      </c>
      <c r="BB25">
        <f t="shared" si="0"/>
        <v>90.821596979635103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1.3567118149654747</v>
      </c>
      <c r="M26">
        <v>2.3689931023623938</v>
      </c>
      <c r="N26">
        <v>2.5150823207894684</v>
      </c>
      <c r="O26">
        <v>1.3985197648324488</v>
      </c>
      <c r="P26">
        <v>0</v>
      </c>
      <c r="Q26">
        <v>0.18778378127110601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9.4192241703193499E-2</v>
      </c>
      <c r="AC26">
        <v>0.23184300041744932</v>
      </c>
      <c r="AD26">
        <v>0</v>
      </c>
      <c r="AE26">
        <v>0</v>
      </c>
      <c r="AF26">
        <v>0.1751059452097683</v>
      </c>
      <c r="AG26">
        <v>1.1816221221039447</v>
      </c>
      <c r="AH26">
        <v>0.81360684627426416</v>
      </c>
      <c r="AI26">
        <v>0</v>
      </c>
      <c r="AJ26">
        <v>0</v>
      </c>
      <c r="AK26">
        <v>0.61683157107075759</v>
      </c>
      <c r="AL26">
        <v>0</v>
      </c>
      <c r="AM26">
        <v>0.37308651095804629</v>
      </c>
      <c r="AN26">
        <v>1.4841939782926319E-2</v>
      </c>
      <c r="AO26">
        <v>0</v>
      </c>
      <c r="AP26">
        <v>0</v>
      </c>
      <c r="AQ26">
        <v>1.3063824821540388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82.135831767898154</v>
      </c>
      <c r="BA26">
        <v>3.9936678028710109</v>
      </c>
      <c r="BB26">
        <f t="shared" si="0"/>
        <v>91.548624131842416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1.429754765095022</v>
      </c>
      <c r="M27">
        <v>2.3689931023623938</v>
      </c>
      <c r="N27">
        <v>2.5150823207894684</v>
      </c>
      <c r="O27">
        <v>1.3985197648324488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0.36923356606136504</v>
      </c>
      <c r="AC27">
        <v>0.23184300041744932</v>
      </c>
      <c r="AD27">
        <v>0.21049937132122729</v>
      </c>
      <c r="AE27">
        <v>0</v>
      </c>
      <c r="AF27">
        <v>0.1751059452097683</v>
      </c>
      <c r="AG27">
        <v>1.1816221221039447</v>
      </c>
      <c r="AH27">
        <v>1.4238119755792111</v>
      </c>
      <c r="AI27">
        <v>9.1489232936756398E-2</v>
      </c>
      <c r="AJ27">
        <v>0</v>
      </c>
      <c r="AK27">
        <v>0.61683157107075759</v>
      </c>
      <c r="AL27">
        <v>0</v>
      </c>
      <c r="AM27">
        <v>0.37308651095804629</v>
      </c>
      <c r="AN27">
        <v>1.4841939782926319E-2</v>
      </c>
      <c r="AO27">
        <v>0</v>
      </c>
      <c r="AP27">
        <v>0</v>
      </c>
      <c r="AQ27">
        <v>1.3063824821540388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82.713792527656054</v>
      </c>
      <c r="BA27">
        <v>4.0539306847214469</v>
      </c>
      <c r="BB27">
        <f t="shared" si="0"/>
        <v>92.930056988040647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1.429754765095022</v>
      </c>
      <c r="M28">
        <v>2.3689931023623938</v>
      </c>
      <c r="N28">
        <v>2.5150823207894684</v>
      </c>
      <c r="O28">
        <v>1.3985197648324488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0.74223481840951777</v>
      </c>
      <c r="AC28">
        <v>0.46414360050093917</v>
      </c>
      <c r="AD28">
        <v>0.4209987658108954</v>
      </c>
      <c r="AE28">
        <v>0</v>
      </c>
      <c r="AF28">
        <v>0.1751059452097683</v>
      </c>
      <c r="AG28">
        <v>1.1816221221039447</v>
      </c>
      <c r="AH28">
        <v>2.0096088841577955</v>
      </c>
      <c r="AI28">
        <v>0.39645331872260486</v>
      </c>
      <c r="AJ28">
        <v>0</v>
      </c>
      <c r="AK28">
        <v>0.61683157107075759</v>
      </c>
      <c r="AL28">
        <v>0</v>
      </c>
      <c r="AM28">
        <v>0.37308651095804629</v>
      </c>
      <c r="AN28">
        <v>1.4841939782926319E-2</v>
      </c>
      <c r="AO28">
        <v>0</v>
      </c>
      <c r="AP28">
        <v>0</v>
      </c>
      <c r="AQ28">
        <v>1.3063824821540388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83.963734084742228</v>
      </c>
      <c r="BA28">
        <v>4.1775125434933944</v>
      </c>
      <c r="BB28">
        <f t="shared" si="0"/>
        <v>95.762978927640631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1.429754765095022</v>
      </c>
      <c r="M29">
        <v>2.3689931023623938</v>
      </c>
      <c r="N29">
        <v>2.5150823207894684</v>
      </c>
      <c r="O29">
        <v>1.3985197648324488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1.1167431340012524</v>
      </c>
      <c r="AC29">
        <v>0.46414360050093917</v>
      </c>
      <c r="AD29">
        <v>0.63149813713212277</v>
      </c>
      <c r="AE29">
        <v>0</v>
      </c>
      <c r="AF29">
        <v>0.36302451523690249</v>
      </c>
      <c r="AG29">
        <v>1.1816221221039447</v>
      </c>
      <c r="AH29">
        <v>2.440820517219787</v>
      </c>
      <c r="AI29">
        <v>0.39645331872260486</v>
      </c>
      <c r="AJ29">
        <v>0</v>
      </c>
      <c r="AK29">
        <v>0.61683157107075759</v>
      </c>
      <c r="AL29">
        <v>0</v>
      </c>
      <c r="AM29">
        <v>0.37308651095804629</v>
      </c>
      <c r="AN29">
        <v>1.4841939782926319E-2</v>
      </c>
      <c r="AO29">
        <v>0</v>
      </c>
      <c r="AP29">
        <v>0</v>
      </c>
      <c r="AQ29">
        <v>1.3063824821540388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84.311565435190985</v>
      </c>
      <c r="BA29">
        <v>4.2423848577442396</v>
      </c>
      <c r="BB29">
        <f t="shared" si="0"/>
        <v>97.250075853840627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1.429754765095022</v>
      </c>
      <c r="M30">
        <v>2.3689931023623938</v>
      </c>
      <c r="N30">
        <v>2.5150823207894684</v>
      </c>
      <c r="O30">
        <v>1.3985197648324488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1.1167431340012524</v>
      </c>
      <c r="AC30">
        <v>0.46414360050093917</v>
      </c>
      <c r="AD30">
        <v>0.63149813713212277</v>
      </c>
      <c r="AE30">
        <v>0</v>
      </c>
      <c r="AF30">
        <v>0.36302451523690249</v>
      </c>
      <c r="AG30">
        <v>1.1816221221039447</v>
      </c>
      <c r="AH30">
        <v>2.5120111268002501</v>
      </c>
      <c r="AI30">
        <v>0.39645331872260486</v>
      </c>
      <c r="AJ30">
        <v>0</v>
      </c>
      <c r="AK30">
        <v>0.61683157107075759</v>
      </c>
      <c r="AL30">
        <v>0</v>
      </c>
      <c r="AM30">
        <v>0.37308651095804629</v>
      </c>
      <c r="AN30">
        <v>1.4841939782926319E-2</v>
      </c>
      <c r="AO30">
        <v>0</v>
      </c>
      <c r="AP30">
        <v>0</v>
      </c>
      <c r="AQ30">
        <v>1.3063824821540388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84.577662283448163</v>
      </c>
      <c r="BA30">
        <v>4.2564834734818611</v>
      </c>
      <c r="BB30">
        <f t="shared" si="0"/>
        <v>97.573264695940651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1.429754765095022</v>
      </c>
      <c r="M31">
        <v>2.3689931023623938</v>
      </c>
      <c r="N31">
        <v>2.5150823207894684</v>
      </c>
      <c r="O31">
        <v>1.3985197648324488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1.1167431340012524</v>
      </c>
      <c r="AC31">
        <v>0.46414360050093917</v>
      </c>
      <c r="AD31">
        <v>0.63149813713212277</v>
      </c>
      <c r="AE31">
        <v>0</v>
      </c>
      <c r="AF31">
        <v>0.36302451523690249</v>
      </c>
      <c r="AG31">
        <v>1.1816221221039447</v>
      </c>
      <c r="AH31">
        <v>2.5120111268002501</v>
      </c>
      <c r="AI31">
        <v>0.39645331872260486</v>
      </c>
      <c r="AJ31">
        <v>0</v>
      </c>
      <c r="AK31">
        <v>0.61683157107075759</v>
      </c>
      <c r="AL31">
        <v>0</v>
      </c>
      <c r="AM31">
        <v>0.37308651095804629</v>
      </c>
      <c r="AN31">
        <v>1.4841939782926319E-2</v>
      </c>
      <c r="AO31">
        <v>0</v>
      </c>
      <c r="AP31">
        <v>0</v>
      </c>
      <c r="AQ31">
        <v>1.3063824821540388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84.513390732623705</v>
      </c>
      <c r="BA31">
        <v>4.2537969226573971</v>
      </c>
      <c r="BB31">
        <f t="shared" si="0"/>
        <v>97.511679695940657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1.429754765095022</v>
      </c>
      <c r="M32">
        <v>2.3689931023623938</v>
      </c>
      <c r="N32">
        <v>2.5150823207894684</v>
      </c>
      <c r="O32">
        <v>1.3985197648324488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1.1167431340012524</v>
      </c>
      <c r="AC32">
        <v>0.46414360050093917</v>
      </c>
      <c r="AD32">
        <v>0.63149813713212277</v>
      </c>
      <c r="AE32">
        <v>0</v>
      </c>
      <c r="AF32">
        <v>0.36302451523690249</v>
      </c>
      <c r="AG32">
        <v>1.1816221221039447</v>
      </c>
      <c r="AH32">
        <v>2.5120111268002501</v>
      </c>
      <c r="AI32">
        <v>0.39645331872260486</v>
      </c>
      <c r="AJ32">
        <v>0</v>
      </c>
      <c r="AK32">
        <v>0.61683157107075759</v>
      </c>
      <c r="AL32">
        <v>0</v>
      </c>
      <c r="AM32">
        <v>0.37308651095804629</v>
      </c>
      <c r="AN32">
        <v>1.4841939782926319E-2</v>
      </c>
      <c r="AO32">
        <v>0</v>
      </c>
      <c r="AP32">
        <v>0</v>
      </c>
      <c r="AQ32">
        <v>1.3063824821540388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84.513390732623705</v>
      </c>
      <c r="BA32">
        <v>4.2537969226573971</v>
      </c>
      <c r="BB32">
        <f t="shared" si="0"/>
        <v>97.511679695940657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1.429754765095022</v>
      </c>
      <c r="M33">
        <v>2.3689931023623938</v>
      </c>
      <c r="N33">
        <v>2.5150823207894684</v>
      </c>
      <c r="O33">
        <v>1.3985197648324488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1.1167431340012524</v>
      </c>
      <c r="AC33">
        <v>0.46414360050093917</v>
      </c>
      <c r="AD33">
        <v>0.63149813713212277</v>
      </c>
      <c r="AE33">
        <v>0</v>
      </c>
      <c r="AF33">
        <v>0.36302451523690249</v>
      </c>
      <c r="AG33">
        <v>1.1816221221039447</v>
      </c>
      <c r="AH33">
        <v>2.5120111268002501</v>
      </c>
      <c r="AI33">
        <v>0.39645331872260486</v>
      </c>
      <c r="AJ33">
        <v>0</v>
      </c>
      <c r="AK33">
        <v>0.61683157107075759</v>
      </c>
      <c r="AL33">
        <v>0</v>
      </c>
      <c r="AM33">
        <v>0.37308651095804629</v>
      </c>
      <c r="AN33">
        <v>1.4841939782926319E-2</v>
      </c>
      <c r="AO33">
        <v>0</v>
      </c>
      <c r="AP33">
        <v>0</v>
      </c>
      <c r="AQ33">
        <v>1.3063824821540388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84.092400333959532</v>
      </c>
      <c r="BA33">
        <v>4.236199523993232</v>
      </c>
      <c r="BB33">
        <f t="shared" si="0"/>
        <v>97.108286695940649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1.429754765095022</v>
      </c>
      <c r="M34">
        <v>2.3689931023623938</v>
      </c>
      <c r="N34">
        <v>2.5150823207894684</v>
      </c>
      <c r="O34">
        <v>1.3985197648324488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1.1167431340012524</v>
      </c>
      <c r="AC34">
        <v>0.46414360050093917</v>
      </c>
      <c r="AD34">
        <v>0.63149813713212277</v>
      </c>
      <c r="AE34">
        <v>0</v>
      </c>
      <c r="AF34">
        <v>0.36302451523690249</v>
      </c>
      <c r="AG34">
        <v>1.1816221221039447</v>
      </c>
      <c r="AH34">
        <v>2.5120111268002501</v>
      </c>
      <c r="AI34">
        <v>9.1489232936756398E-2</v>
      </c>
      <c r="AJ34">
        <v>0</v>
      </c>
      <c r="AK34">
        <v>0.61683157107075759</v>
      </c>
      <c r="AL34">
        <v>0</v>
      </c>
      <c r="AM34">
        <v>0.37308651095804629</v>
      </c>
      <c r="AN34">
        <v>1.4841939782926319E-2</v>
      </c>
      <c r="AO34">
        <v>0</v>
      </c>
      <c r="AP34">
        <v>0</v>
      </c>
      <c r="AQ34">
        <v>1.3063824821540388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84.092400333959532</v>
      </c>
      <c r="BA34">
        <v>4.2234520252073837</v>
      </c>
      <c r="BB34">
        <f t="shared" si="0"/>
        <v>96.81607010894065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1.429754765095022</v>
      </c>
      <c r="M35">
        <v>2.3689931023623938</v>
      </c>
      <c r="N35">
        <v>2.5150823207894684</v>
      </c>
      <c r="O35">
        <v>1.3985197648324488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1.1167431340012524</v>
      </c>
      <c r="AC35">
        <v>0.46414360050093917</v>
      </c>
      <c r="AD35">
        <v>0.4209987658108954</v>
      </c>
      <c r="AE35">
        <v>0</v>
      </c>
      <c r="AF35">
        <v>0.36302451523690249</v>
      </c>
      <c r="AG35">
        <v>1.1816221221039447</v>
      </c>
      <c r="AH35">
        <v>2.5120111268002501</v>
      </c>
      <c r="AI35">
        <v>0</v>
      </c>
      <c r="AJ35">
        <v>0</v>
      </c>
      <c r="AK35">
        <v>0.61683157107075759</v>
      </c>
      <c r="AL35">
        <v>0</v>
      </c>
      <c r="AM35">
        <v>0.37308651095804629</v>
      </c>
      <c r="AN35">
        <v>1.4841939782926319E-2</v>
      </c>
      <c r="AO35">
        <v>0</v>
      </c>
      <c r="AP35">
        <v>0</v>
      </c>
      <c r="AQ35">
        <v>1.3063824821540388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84.092400333959532</v>
      </c>
      <c r="BA35">
        <v>4.2108289015493998</v>
      </c>
      <c r="BB35">
        <f t="shared" si="0"/>
        <v>96.526704628340639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1.429754765095022</v>
      </c>
      <c r="M36">
        <v>2.3689931023623938</v>
      </c>
      <c r="N36">
        <v>2.5150823207894684</v>
      </c>
      <c r="O36">
        <v>1.3985197648324488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0.74449541327489044</v>
      </c>
      <c r="AC36">
        <v>0.46399105927781248</v>
      </c>
      <c r="AD36">
        <v>0.21049937132122729</v>
      </c>
      <c r="AE36">
        <v>0</v>
      </c>
      <c r="AF36">
        <v>0.1751059452097683</v>
      </c>
      <c r="AG36">
        <v>1.1816221221039447</v>
      </c>
      <c r="AH36">
        <v>2.0096088841577955</v>
      </c>
      <c r="AI36">
        <v>0</v>
      </c>
      <c r="AJ36">
        <v>0</v>
      </c>
      <c r="AK36">
        <v>0.61683157107075759</v>
      </c>
      <c r="AL36">
        <v>0</v>
      </c>
      <c r="AM36">
        <v>0.37308651095804629</v>
      </c>
      <c r="AN36">
        <v>1.4841939782926319E-2</v>
      </c>
      <c r="AO36">
        <v>0</v>
      </c>
      <c r="AP36">
        <v>0</v>
      </c>
      <c r="AQ36">
        <v>1.3063824821540388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83.478472135253625</v>
      </c>
      <c r="BA36">
        <v>4.1319460872347529</v>
      </c>
      <c r="BB36">
        <f t="shared" si="0"/>
        <v>94.718438774840635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1.429754765095022</v>
      </c>
      <c r="M37">
        <v>2.3689931023623938</v>
      </c>
      <c r="N37">
        <v>2.5150823207894684</v>
      </c>
      <c r="O37">
        <v>1.3985197648324488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0.48979961177207265</v>
      </c>
      <c r="AC37">
        <v>0.46368600083489864</v>
      </c>
      <c r="AD37">
        <v>0</v>
      </c>
      <c r="AE37">
        <v>0</v>
      </c>
      <c r="AF37">
        <v>0.1751059452097683</v>
      </c>
      <c r="AG37">
        <v>1.1816221221039447</v>
      </c>
      <c r="AH37">
        <v>1.5072066631183465</v>
      </c>
      <c r="AI37">
        <v>0</v>
      </c>
      <c r="AJ37">
        <v>0</v>
      </c>
      <c r="AK37">
        <v>0.61683157107075759</v>
      </c>
      <c r="AL37">
        <v>0</v>
      </c>
      <c r="AM37">
        <v>0.37308651095804629</v>
      </c>
      <c r="AN37">
        <v>1.4841939782926319E-2</v>
      </c>
      <c r="AO37">
        <v>0</v>
      </c>
      <c r="AP37">
        <v>0</v>
      </c>
      <c r="AQ37">
        <v>1.3063824821540388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83.306406804424981</v>
      </c>
      <c r="BA37">
        <v>4.0842954338997002</v>
      </c>
      <c r="BB37">
        <f t="shared" si="0"/>
        <v>93.626121645040641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1.429754765095022</v>
      </c>
      <c r="M38">
        <v>2.3689931023623938</v>
      </c>
      <c r="N38">
        <v>2.5150823207894684</v>
      </c>
      <c r="O38">
        <v>1.3985197648324488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0.11303067313713211</v>
      </c>
      <c r="AC38">
        <v>0.23184300041744932</v>
      </c>
      <c r="AD38">
        <v>0</v>
      </c>
      <c r="AE38">
        <v>0</v>
      </c>
      <c r="AF38">
        <v>0.1751059452097683</v>
      </c>
      <c r="AG38">
        <v>1.1816221221039447</v>
      </c>
      <c r="AH38">
        <v>1.4827984855979961</v>
      </c>
      <c r="AI38">
        <v>0</v>
      </c>
      <c r="AJ38">
        <v>0</v>
      </c>
      <c r="AK38">
        <v>0.61683157107075759</v>
      </c>
      <c r="AL38">
        <v>0</v>
      </c>
      <c r="AM38">
        <v>0.37308651095804629</v>
      </c>
      <c r="AN38">
        <v>1.4841939782926319E-2</v>
      </c>
      <c r="AO38">
        <v>0</v>
      </c>
      <c r="AP38">
        <v>0</v>
      </c>
      <c r="AQ38">
        <v>1.3063824821540388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82.877026716760611</v>
      </c>
      <c r="BA38">
        <v>4.0398871053625953</v>
      </c>
      <c r="BB38">
        <f t="shared" si="0"/>
        <v>92.608129769340636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1.429754765095022</v>
      </c>
      <c r="M39">
        <v>2.3689931023623938</v>
      </c>
      <c r="N39">
        <v>2.5150823207894684</v>
      </c>
      <c r="O39">
        <v>1.3985197648324488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0.1751059452097683</v>
      </c>
      <c r="AG39">
        <v>1.1816221221039447</v>
      </c>
      <c r="AH39">
        <v>0.81360684627426416</v>
      </c>
      <c r="AI39">
        <v>0</v>
      </c>
      <c r="AJ39">
        <v>0</v>
      </c>
      <c r="AK39">
        <v>0.61683157107075759</v>
      </c>
      <c r="AL39">
        <v>0</v>
      </c>
      <c r="AM39">
        <v>0.37308651095804629</v>
      </c>
      <c r="AN39">
        <v>1.4841939782926319E-2</v>
      </c>
      <c r="AO39">
        <v>0</v>
      </c>
      <c r="AP39">
        <v>0</v>
      </c>
      <c r="AQ39">
        <v>1.3063824821540388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82.032318931329598</v>
      </c>
      <c r="BA39">
        <v>3.9621903898532542</v>
      </c>
      <c r="BB39">
        <f t="shared" si="0"/>
        <v>90.827053386540655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1.429754765095022</v>
      </c>
      <c r="M40">
        <v>2.3689931023623938</v>
      </c>
      <c r="N40">
        <v>2.5150823207894684</v>
      </c>
      <c r="O40">
        <v>1.3985197648324488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0.1751059452097683</v>
      </c>
      <c r="AG40">
        <v>1.1816221221039447</v>
      </c>
      <c r="AH40">
        <v>0.40680341233562917</v>
      </c>
      <c r="AI40">
        <v>0</v>
      </c>
      <c r="AJ40">
        <v>0</v>
      </c>
      <c r="AK40">
        <v>0.61683157107075759</v>
      </c>
      <c r="AL40">
        <v>0</v>
      </c>
      <c r="AM40">
        <v>0.3178284046128157</v>
      </c>
      <c r="AN40">
        <v>1.4841939782926319E-2</v>
      </c>
      <c r="AO40">
        <v>0</v>
      </c>
      <c r="AP40">
        <v>0</v>
      </c>
      <c r="AQ40">
        <v>1.3063824821540388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81.521771029012754</v>
      </c>
      <c r="BA40">
        <v>3.9215353151525516</v>
      </c>
      <c r="BB40">
        <f t="shared" si="0"/>
        <v>89.895099018640636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1.429754765095022</v>
      </c>
      <c r="M41">
        <v>2.3689931023623938</v>
      </c>
      <c r="N41">
        <v>2.5150823207894684</v>
      </c>
      <c r="O41">
        <v>1.3985197648324488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0.1751059452097683</v>
      </c>
      <c r="AG41">
        <v>1.1816221221039447</v>
      </c>
      <c r="AH41">
        <v>0</v>
      </c>
      <c r="AI41">
        <v>0</v>
      </c>
      <c r="AJ41">
        <v>0</v>
      </c>
      <c r="AK41">
        <v>0.61683157107075759</v>
      </c>
      <c r="AL41">
        <v>0</v>
      </c>
      <c r="AM41">
        <v>0.24922782957628889</v>
      </c>
      <c r="AN41">
        <v>1.4841939782926319E-2</v>
      </c>
      <c r="AO41">
        <v>0</v>
      </c>
      <c r="AP41">
        <v>0</v>
      </c>
      <c r="AQ41">
        <v>1.3063824821540388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81.365183677729092</v>
      </c>
      <c r="BA41">
        <v>3.8951180771967331</v>
      </c>
      <c r="BB41">
        <f t="shared" si="0"/>
        <v>89.289524917940653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1.429754765095022</v>
      </c>
      <c r="M42">
        <v>2.3689931023623938</v>
      </c>
      <c r="N42">
        <v>2.5150823207894684</v>
      </c>
      <c r="O42">
        <v>1.3985197648324488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0.1751059452097683</v>
      </c>
      <c r="AG42">
        <v>1.1816221221039447</v>
      </c>
      <c r="AH42">
        <v>0</v>
      </c>
      <c r="AI42">
        <v>0</v>
      </c>
      <c r="AJ42">
        <v>0</v>
      </c>
      <c r="AK42">
        <v>0.61683157107075759</v>
      </c>
      <c r="AL42">
        <v>0</v>
      </c>
      <c r="AM42">
        <v>0</v>
      </c>
      <c r="AN42">
        <v>1.4841939782926319E-2</v>
      </c>
      <c r="AO42">
        <v>0</v>
      </c>
      <c r="AP42">
        <v>0</v>
      </c>
      <c r="AQ42">
        <v>1.3063824821540388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81.386056146942195</v>
      </c>
      <c r="BA42">
        <v>3.8855728231335509</v>
      </c>
      <c r="BB42">
        <f t="shared" si="0"/>
        <v>89.070714811640627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1.429754765095022</v>
      </c>
      <c r="M43">
        <v>2.3689931023623938</v>
      </c>
      <c r="N43">
        <v>2.5150823207894684</v>
      </c>
      <c r="O43">
        <v>1.3985197648324488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0.1751059452097683</v>
      </c>
      <c r="AG43">
        <v>1.1816221221039447</v>
      </c>
      <c r="AH43">
        <v>0</v>
      </c>
      <c r="AI43">
        <v>0</v>
      </c>
      <c r="AJ43">
        <v>0</v>
      </c>
      <c r="AK43">
        <v>0.61683157107075759</v>
      </c>
      <c r="AL43">
        <v>0</v>
      </c>
      <c r="AM43">
        <v>0</v>
      </c>
      <c r="AN43">
        <v>1.4841939782926319E-2</v>
      </c>
      <c r="AO43">
        <v>0</v>
      </c>
      <c r="AP43">
        <v>0</v>
      </c>
      <c r="AQ43">
        <v>1.3063824821540388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81.386056146942195</v>
      </c>
      <c r="BA43">
        <v>3.8855728231335509</v>
      </c>
      <c r="BB43">
        <f t="shared" si="0"/>
        <v>89.070714811640627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1.429754765095022</v>
      </c>
      <c r="M44">
        <v>2.3689931023623938</v>
      </c>
      <c r="N44">
        <v>2.5150823207894684</v>
      </c>
      <c r="O44">
        <v>1.3985197648324488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0.1751059452097683</v>
      </c>
      <c r="AG44">
        <v>1.1816221221039447</v>
      </c>
      <c r="AH44">
        <v>0</v>
      </c>
      <c r="AI44">
        <v>0</v>
      </c>
      <c r="AJ44">
        <v>0</v>
      </c>
      <c r="AK44">
        <v>0.61683157107075759</v>
      </c>
      <c r="AL44">
        <v>0</v>
      </c>
      <c r="AM44">
        <v>0</v>
      </c>
      <c r="AN44">
        <v>1.4841939782926319E-2</v>
      </c>
      <c r="AO44">
        <v>0</v>
      </c>
      <c r="AP44">
        <v>0</v>
      </c>
      <c r="AQ44">
        <v>1.3063824821540388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81.469546023794649</v>
      </c>
      <c r="BA44">
        <v>3.8890626999859923</v>
      </c>
      <c r="BB44">
        <f t="shared" si="0"/>
        <v>89.15071481164064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1.429754765095022</v>
      </c>
      <c r="M45">
        <v>2.3689931023623938</v>
      </c>
      <c r="N45">
        <v>2.5150823207894684</v>
      </c>
      <c r="O45">
        <v>1.3985197648324488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0.1751059452097683</v>
      </c>
      <c r="AG45">
        <v>1.1816221221039447</v>
      </c>
      <c r="AH45">
        <v>0</v>
      </c>
      <c r="AI45">
        <v>0</v>
      </c>
      <c r="AJ45">
        <v>0</v>
      </c>
      <c r="AK45">
        <v>0.61683157107075759</v>
      </c>
      <c r="AL45">
        <v>0</v>
      </c>
      <c r="AM45">
        <v>0</v>
      </c>
      <c r="AN45">
        <v>1.4841939782926319E-2</v>
      </c>
      <c r="AO45">
        <v>0</v>
      </c>
      <c r="AP45">
        <v>0</v>
      </c>
      <c r="AQ45">
        <v>0.79732264078480475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81.469546023794649</v>
      </c>
      <c r="BA45">
        <v>3.8677839986167584</v>
      </c>
      <c r="BB45">
        <f t="shared" si="0"/>
        <v>88.662933671640644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1.429754765095022</v>
      </c>
      <c r="M46">
        <v>2.3689931023623938</v>
      </c>
      <c r="N46">
        <v>2.5150823207894684</v>
      </c>
      <c r="O46">
        <v>1.3985197648324488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0.1751059452097683</v>
      </c>
      <c r="AG46">
        <v>1.1816221221039447</v>
      </c>
      <c r="AH46">
        <v>0</v>
      </c>
      <c r="AI46">
        <v>0</v>
      </c>
      <c r="AJ46">
        <v>0</v>
      </c>
      <c r="AK46">
        <v>0.61683157107075759</v>
      </c>
      <c r="AL46">
        <v>0</v>
      </c>
      <c r="AM46">
        <v>0</v>
      </c>
      <c r="AN46">
        <v>1.4841939782926319E-2</v>
      </c>
      <c r="AO46">
        <v>0</v>
      </c>
      <c r="AP46">
        <v>0</v>
      </c>
      <c r="AQ46">
        <v>0.79732264078480475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81.469546023794649</v>
      </c>
      <c r="BA46">
        <v>3.8677839986167584</v>
      </c>
      <c r="BB46">
        <f t="shared" si="0"/>
        <v>88.662933671640644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1.429754765095022</v>
      </c>
      <c r="M47">
        <v>2.3689931023623938</v>
      </c>
      <c r="N47">
        <v>2.5150823207894684</v>
      </c>
      <c r="O47">
        <v>1.3985197648324488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0.1751059452097683</v>
      </c>
      <c r="AG47">
        <v>1.1816221221039447</v>
      </c>
      <c r="AH47">
        <v>0</v>
      </c>
      <c r="AI47">
        <v>0</v>
      </c>
      <c r="AJ47">
        <v>0</v>
      </c>
      <c r="AK47">
        <v>0.61683157107075759</v>
      </c>
      <c r="AL47">
        <v>0</v>
      </c>
      <c r="AM47">
        <v>0</v>
      </c>
      <c r="AN47">
        <v>1.4841939782926319E-2</v>
      </c>
      <c r="AO47">
        <v>0</v>
      </c>
      <c r="AP47">
        <v>0</v>
      </c>
      <c r="AQ47">
        <v>0.79732264078480475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81.469546023794649</v>
      </c>
      <c r="BA47">
        <v>3.8677839986167584</v>
      </c>
      <c r="BB47">
        <f t="shared" si="0"/>
        <v>88.662933671640644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1.429754765095022</v>
      </c>
      <c r="M48">
        <v>2.3689931023623938</v>
      </c>
      <c r="N48">
        <v>2.5150823207894684</v>
      </c>
      <c r="O48">
        <v>1.3985197648324488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0.1751059452097683</v>
      </c>
      <c r="AG48">
        <v>1.1816221221039447</v>
      </c>
      <c r="AH48">
        <v>0</v>
      </c>
      <c r="AI48">
        <v>0</v>
      </c>
      <c r="AJ48">
        <v>0</v>
      </c>
      <c r="AK48">
        <v>0.61683157107075759</v>
      </c>
      <c r="AL48">
        <v>0</v>
      </c>
      <c r="AM48">
        <v>0</v>
      </c>
      <c r="AN48">
        <v>1.4841939782926319E-2</v>
      </c>
      <c r="AO48">
        <v>0</v>
      </c>
      <c r="AP48">
        <v>0</v>
      </c>
      <c r="AQ48">
        <v>0.79732264078480475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81.469546023794649</v>
      </c>
      <c r="BA48">
        <v>3.8677839986167584</v>
      </c>
      <c r="BB48">
        <f t="shared" si="0"/>
        <v>88.662933671640644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1.429754765095022</v>
      </c>
      <c r="M49">
        <v>2.3689931023623938</v>
      </c>
      <c r="N49">
        <v>2.5150823207894684</v>
      </c>
      <c r="O49">
        <v>1.3985197648324488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0.1751059452097683</v>
      </c>
      <c r="AG49">
        <v>1.1816221221039447</v>
      </c>
      <c r="AH49">
        <v>0</v>
      </c>
      <c r="AI49">
        <v>0</v>
      </c>
      <c r="AJ49">
        <v>0</v>
      </c>
      <c r="AK49">
        <v>0.61683157107075759</v>
      </c>
      <c r="AL49">
        <v>0</v>
      </c>
      <c r="AM49">
        <v>0</v>
      </c>
      <c r="AN49">
        <v>1.4841939782926319E-2</v>
      </c>
      <c r="AO49">
        <v>0</v>
      </c>
      <c r="AP49">
        <v>0</v>
      </c>
      <c r="AQ49">
        <v>0.79732264078480475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81.469546023794649</v>
      </c>
      <c r="BA49">
        <v>3.8677839986167584</v>
      </c>
      <c r="BB49">
        <f t="shared" si="0"/>
        <v>88.662933671640644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1.429754765095022</v>
      </c>
      <c r="M50">
        <v>2.3689931023623938</v>
      </c>
      <c r="N50">
        <v>2.5150823207894684</v>
      </c>
      <c r="O50">
        <v>1.3985197648324488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0.1751059452097683</v>
      </c>
      <c r="AG50">
        <v>1.1816221221039447</v>
      </c>
      <c r="AH50">
        <v>0</v>
      </c>
      <c r="AI50">
        <v>0</v>
      </c>
      <c r="AJ50">
        <v>0</v>
      </c>
      <c r="AK50">
        <v>0.61683157107075759</v>
      </c>
      <c r="AL50">
        <v>0</v>
      </c>
      <c r="AM50">
        <v>0</v>
      </c>
      <c r="AN50">
        <v>1.4841939782926319E-2</v>
      </c>
      <c r="AO50">
        <v>0</v>
      </c>
      <c r="AP50">
        <v>0</v>
      </c>
      <c r="AQ50">
        <v>0.79732264078480475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81.469546023794649</v>
      </c>
      <c r="BA50">
        <v>3.8677839986167584</v>
      </c>
      <c r="BB50">
        <f t="shared" si="0"/>
        <v>88.662933671640644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1.429754765095022</v>
      </c>
      <c r="M51">
        <v>2.3689931023623938</v>
      </c>
      <c r="N51">
        <v>2.5150823207894684</v>
      </c>
      <c r="O51">
        <v>1.3985197648324488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0.1751059452097683</v>
      </c>
      <c r="AG51">
        <v>1.1816221221039447</v>
      </c>
      <c r="AH51">
        <v>0</v>
      </c>
      <c r="AI51">
        <v>0</v>
      </c>
      <c r="AJ51">
        <v>0</v>
      </c>
      <c r="AK51">
        <v>0.61683157107075759</v>
      </c>
      <c r="AL51">
        <v>0</v>
      </c>
      <c r="AM51">
        <v>0</v>
      </c>
      <c r="AN51">
        <v>1.4841939782926319E-2</v>
      </c>
      <c r="AO51">
        <v>0</v>
      </c>
      <c r="AP51">
        <v>0</v>
      </c>
      <c r="AQ51">
        <v>0.79732264078480475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80.179638906282634</v>
      </c>
      <c r="BA51">
        <v>3.8138658811047463</v>
      </c>
      <c r="BB51">
        <f t="shared" si="0"/>
        <v>87.426944671640641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1.429754765095022</v>
      </c>
      <c r="M52">
        <v>2.3689931023623938</v>
      </c>
      <c r="N52">
        <v>2.5150823207894684</v>
      </c>
      <c r="O52">
        <v>1.3985197648324488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0.1751059452097683</v>
      </c>
      <c r="AG52">
        <v>1.1816221221039447</v>
      </c>
      <c r="AH52">
        <v>0</v>
      </c>
      <c r="AI52">
        <v>0</v>
      </c>
      <c r="AJ52">
        <v>0</v>
      </c>
      <c r="AK52">
        <v>0.61683157107075759</v>
      </c>
      <c r="AL52">
        <v>0</v>
      </c>
      <c r="AM52">
        <v>0</v>
      </c>
      <c r="AN52">
        <v>1.4841939782926319E-2</v>
      </c>
      <c r="AO52">
        <v>0</v>
      </c>
      <c r="AP52">
        <v>0</v>
      </c>
      <c r="AQ52">
        <v>0.79732264078480475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80.179638906282634</v>
      </c>
      <c r="BA52">
        <v>3.8138658811047463</v>
      </c>
      <c r="BB52">
        <f t="shared" si="0"/>
        <v>87.426944671640641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1.429754765095022</v>
      </c>
      <c r="M53">
        <v>2.3689931023623938</v>
      </c>
      <c r="N53">
        <v>2.5150823207894684</v>
      </c>
      <c r="O53">
        <v>1.3985197648324488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0.1751059452097683</v>
      </c>
      <c r="AG53">
        <v>1.1816221221039447</v>
      </c>
      <c r="AH53">
        <v>0</v>
      </c>
      <c r="AI53">
        <v>0</v>
      </c>
      <c r="AJ53">
        <v>0</v>
      </c>
      <c r="AK53">
        <v>0.61683157107075759</v>
      </c>
      <c r="AL53">
        <v>0</v>
      </c>
      <c r="AM53">
        <v>0</v>
      </c>
      <c r="AN53">
        <v>1.4841939782926319E-2</v>
      </c>
      <c r="AO53">
        <v>0</v>
      </c>
      <c r="AP53">
        <v>0</v>
      </c>
      <c r="AQ53">
        <v>1.3063824821540388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80.179638906282634</v>
      </c>
      <c r="BA53">
        <v>3.8351445824739803</v>
      </c>
      <c r="BB53">
        <f t="shared" si="0"/>
        <v>87.914725811640636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1.429754765095022</v>
      </c>
      <c r="M54">
        <v>2.3689931023623938</v>
      </c>
      <c r="N54">
        <v>2.5150823207894684</v>
      </c>
      <c r="O54">
        <v>1.3985197648324488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0.1751059452097683</v>
      </c>
      <c r="AG54">
        <v>1.1816221221039447</v>
      </c>
      <c r="AH54">
        <v>0</v>
      </c>
      <c r="AI54">
        <v>0</v>
      </c>
      <c r="AJ54">
        <v>0</v>
      </c>
      <c r="AK54">
        <v>0.61683157107075759</v>
      </c>
      <c r="AL54">
        <v>0</v>
      </c>
      <c r="AM54">
        <v>0</v>
      </c>
      <c r="AN54">
        <v>1.4841939782926319E-2</v>
      </c>
      <c r="AO54">
        <v>0</v>
      </c>
      <c r="AP54">
        <v>0</v>
      </c>
      <c r="AQ54">
        <v>1.3063824821540388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80.106585264036767</v>
      </c>
      <c r="BA54">
        <v>3.8320909402281065</v>
      </c>
      <c r="BB54">
        <f t="shared" si="0"/>
        <v>87.844725811640643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1.4819340653814106</v>
      </c>
      <c r="M55">
        <v>2.3689931023623938</v>
      </c>
      <c r="N55">
        <v>2.5150823207894684</v>
      </c>
      <c r="O55">
        <v>1.3985197648324488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0.1751059452097683</v>
      </c>
      <c r="AG55">
        <v>1.1816221221039447</v>
      </c>
      <c r="AH55">
        <v>0</v>
      </c>
      <c r="AI55">
        <v>0</v>
      </c>
      <c r="AJ55">
        <v>0</v>
      </c>
      <c r="AK55">
        <v>0.61683157107075759</v>
      </c>
      <c r="AL55">
        <v>0</v>
      </c>
      <c r="AM55">
        <v>0</v>
      </c>
      <c r="AN55">
        <v>1.4841939782926319E-2</v>
      </c>
      <c r="AO55">
        <v>0</v>
      </c>
      <c r="AP55">
        <v>0</v>
      </c>
      <c r="AQ55">
        <v>1.3063824821540388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80.106585264036767</v>
      </c>
      <c r="BA55">
        <v>3.8342720349800774</v>
      </c>
      <c r="BB55">
        <f t="shared" si="0"/>
        <v>87.894724017175079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1.4297808006216284</v>
      </c>
      <c r="M56">
        <v>2.3689931023623938</v>
      </c>
      <c r="N56">
        <v>2.5150823207894684</v>
      </c>
      <c r="O56">
        <v>1.3985197648324488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0.1751059452097683</v>
      </c>
      <c r="AG56">
        <v>1.1816221221039447</v>
      </c>
      <c r="AH56">
        <v>0</v>
      </c>
      <c r="AI56">
        <v>0</v>
      </c>
      <c r="AJ56">
        <v>0</v>
      </c>
      <c r="AK56">
        <v>0.61683157107075759</v>
      </c>
      <c r="AL56">
        <v>0</v>
      </c>
      <c r="AM56">
        <v>0</v>
      </c>
      <c r="AN56">
        <v>1.4841939782926319E-2</v>
      </c>
      <c r="AO56">
        <v>0</v>
      </c>
      <c r="AP56">
        <v>0</v>
      </c>
      <c r="AQ56">
        <v>1.3063824821540388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80.106585264036767</v>
      </c>
      <c r="BA56">
        <v>3.8320920285131188</v>
      </c>
      <c r="BB56">
        <f t="shared" si="0"/>
        <v>87.844750758882256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1.2106109568596659</v>
      </c>
      <c r="M57">
        <v>2.3689931023623938</v>
      </c>
      <c r="N57">
        <v>2.5150823207894684</v>
      </c>
      <c r="O57">
        <v>1.3985197648324488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0.1751059452097683</v>
      </c>
      <c r="AG57">
        <v>1.1816221221039447</v>
      </c>
      <c r="AH57">
        <v>0</v>
      </c>
      <c r="AI57">
        <v>0</v>
      </c>
      <c r="AJ57">
        <v>0</v>
      </c>
      <c r="AK57">
        <v>0.61683157107075759</v>
      </c>
      <c r="AL57">
        <v>0</v>
      </c>
      <c r="AM57">
        <v>0</v>
      </c>
      <c r="AN57">
        <v>1.4532724170319349E-2</v>
      </c>
      <c r="AO57">
        <v>0</v>
      </c>
      <c r="AP57">
        <v>0</v>
      </c>
      <c r="AQ57">
        <v>1.3063824821540388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80.106585264036767</v>
      </c>
      <c r="BA57">
        <v>3.8229178038312615</v>
      </c>
      <c r="BB57">
        <f t="shared" si="0"/>
        <v>87.634445924189535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1.4193779379260505</v>
      </c>
      <c r="M58">
        <v>2.3689931023623938</v>
      </c>
      <c r="N58">
        <v>2.5150823207894684</v>
      </c>
      <c r="O58">
        <v>1.3985197648324488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0.1751059452097683</v>
      </c>
      <c r="AG58">
        <v>1.1816221221039447</v>
      </c>
      <c r="AH58">
        <v>0</v>
      </c>
      <c r="AI58">
        <v>0</v>
      </c>
      <c r="AJ58">
        <v>0</v>
      </c>
      <c r="AK58">
        <v>0.61683157107075759</v>
      </c>
      <c r="AL58">
        <v>0</v>
      </c>
      <c r="AM58">
        <v>0</v>
      </c>
      <c r="AN58">
        <v>1.4532724170319349E-2</v>
      </c>
      <c r="AO58">
        <v>0</v>
      </c>
      <c r="AP58">
        <v>0</v>
      </c>
      <c r="AQ58">
        <v>1.3063824821540388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80.106585264036767</v>
      </c>
      <c r="BA58">
        <v>3.8316442636398365</v>
      </c>
      <c r="BB58">
        <f t="shared" si="0"/>
        <v>87.834486445447354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1.4297765428293472</v>
      </c>
      <c r="M59">
        <v>2.3689931023623938</v>
      </c>
      <c r="N59">
        <v>2.5150823207894684</v>
      </c>
      <c r="O59">
        <v>1.3985197648324488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0.1751059452097683</v>
      </c>
      <c r="AG59">
        <v>1.1816221221039447</v>
      </c>
      <c r="AH59">
        <v>0</v>
      </c>
      <c r="AI59">
        <v>0</v>
      </c>
      <c r="AJ59">
        <v>0</v>
      </c>
      <c r="AK59">
        <v>0.61683157107075759</v>
      </c>
      <c r="AL59">
        <v>0</v>
      </c>
      <c r="AM59">
        <v>0</v>
      </c>
      <c r="AN59">
        <v>1.4532724170319349E-2</v>
      </c>
      <c r="AO59">
        <v>0</v>
      </c>
      <c r="AP59">
        <v>0</v>
      </c>
      <c r="AQ59">
        <v>1.3063824821540388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77.877615320392437</v>
      </c>
      <c r="BA59">
        <v>3.73890798168047</v>
      </c>
      <c r="BB59">
        <f t="shared" si="0"/>
        <v>85.708651388665672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1.4297580472522058</v>
      </c>
      <c r="M60">
        <v>2.3689931023623938</v>
      </c>
      <c r="N60">
        <v>2.5150823207894684</v>
      </c>
      <c r="O60">
        <v>1.3985197648324488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0.1751059452097683</v>
      </c>
      <c r="AG60">
        <v>1.1816221221039447</v>
      </c>
      <c r="AH60">
        <v>0</v>
      </c>
      <c r="AI60">
        <v>0</v>
      </c>
      <c r="AJ60">
        <v>0</v>
      </c>
      <c r="AK60">
        <v>0.61683157107075759</v>
      </c>
      <c r="AL60">
        <v>0</v>
      </c>
      <c r="AM60">
        <v>0</v>
      </c>
      <c r="AN60">
        <v>1.4532724170319349E-2</v>
      </c>
      <c r="AO60">
        <v>0</v>
      </c>
      <c r="AP60">
        <v>0</v>
      </c>
      <c r="AQ60">
        <v>1.3063824821540388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77.878175746190806</v>
      </c>
      <c r="BA60">
        <v>3.7389306343637063</v>
      </c>
      <c r="BB60">
        <f t="shared" si="0"/>
        <v>85.709170666203661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1.429754765095022</v>
      </c>
      <c r="M61">
        <v>2.3689931023623938</v>
      </c>
      <c r="N61">
        <v>2.5150823207894684</v>
      </c>
      <c r="O61">
        <v>1.3985197648324488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0.1751059452097683</v>
      </c>
      <c r="AG61">
        <v>1.1816221221039447</v>
      </c>
      <c r="AH61">
        <v>0</v>
      </c>
      <c r="AI61">
        <v>0</v>
      </c>
      <c r="AJ61">
        <v>0</v>
      </c>
      <c r="AK61">
        <v>0.61683157107075759</v>
      </c>
      <c r="AL61">
        <v>0</v>
      </c>
      <c r="AM61">
        <v>0</v>
      </c>
      <c r="AN61">
        <v>1.4532724170319349E-2</v>
      </c>
      <c r="AO61">
        <v>0</v>
      </c>
      <c r="AP61">
        <v>0</v>
      </c>
      <c r="AQ61">
        <v>1.3063824821540388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77.930356919223584</v>
      </c>
      <c r="BA61">
        <v>3.7411116702023173</v>
      </c>
      <c r="BB61">
        <f t="shared" si="0"/>
        <v>85.759167521240656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1.429754765095022</v>
      </c>
      <c r="M62">
        <v>2.3689931023623938</v>
      </c>
      <c r="N62">
        <v>2.5150823207894684</v>
      </c>
      <c r="O62">
        <v>1.3985197648324488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0.1751059452097683</v>
      </c>
      <c r="AG62">
        <v>1.1816221221039447</v>
      </c>
      <c r="AH62">
        <v>0</v>
      </c>
      <c r="AI62">
        <v>0</v>
      </c>
      <c r="AJ62">
        <v>0</v>
      </c>
      <c r="AK62">
        <v>0.61683157107075759</v>
      </c>
      <c r="AL62">
        <v>0</v>
      </c>
      <c r="AM62">
        <v>0</v>
      </c>
      <c r="AN62">
        <v>1.4532724170319349E-2</v>
      </c>
      <c r="AO62">
        <v>0</v>
      </c>
      <c r="AP62">
        <v>0</v>
      </c>
      <c r="AQ62">
        <v>1.3063824821540388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77.867739511584247</v>
      </c>
      <c r="BA62">
        <v>3.7384942625629827</v>
      </c>
      <c r="BB62">
        <f t="shared" si="0"/>
        <v>85.699167521240653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1.429754765095022</v>
      </c>
      <c r="M63">
        <v>2.3689931023623938</v>
      </c>
      <c r="N63">
        <v>2.5150823207894684</v>
      </c>
      <c r="O63">
        <v>1.3985197648324488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0.1751059452097683</v>
      </c>
      <c r="AG63">
        <v>1.1816221221039447</v>
      </c>
      <c r="AH63">
        <v>0</v>
      </c>
      <c r="AI63">
        <v>9.1489232936756398E-2</v>
      </c>
      <c r="AJ63">
        <v>0</v>
      </c>
      <c r="AK63">
        <v>0.61683157107075759</v>
      </c>
      <c r="AL63">
        <v>0</v>
      </c>
      <c r="AM63">
        <v>0</v>
      </c>
      <c r="AN63">
        <v>1.4532724170319349E-2</v>
      </c>
      <c r="AO63">
        <v>0</v>
      </c>
      <c r="AP63">
        <v>0</v>
      </c>
      <c r="AQ63">
        <v>1.3063824821540388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77.867739511584247</v>
      </c>
      <c r="BA63">
        <v>3.7423185124997391</v>
      </c>
      <c r="BB63">
        <f t="shared" si="0"/>
        <v>85.78683250424065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1.429754765095022</v>
      </c>
      <c r="M64">
        <v>2.3689931023623938</v>
      </c>
      <c r="N64">
        <v>2.5150823207894684</v>
      </c>
      <c r="O64">
        <v>1.3985197648324488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0.1751059452097683</v>
      </c>
      <c r="AG64">
        <v>1.1816221221039447</v>
      </c>
      <c r="AH64">
        <v>0</v>
      </c>
      <c r="AI64">
        <v>0.39645331872260486</v>
      </c>
      <c r="AJ64">
        <v>0</v>
      </c>
      <c r="AK64">
        <v>0.61683157107075759</v>
      </c>
      <c r="AL64">
        <v>0</v>
      </c>
      <c r="AM64">
        <v>0</v>
      </c>
      <c r="AN64">
        <v>1.4532724170319349E-2</v>
      </c>
      <c r="AO64">
        <v>0</v>
      </c>
      <c r="AP64">
        <v>0</v>
      </c>
      <c r="AQ64">
        <v>1.3063824821540388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77.867739511584247</v>
      </c>
      <c r="BA64">
        <v>3.7550660112855874</v>
      </c>
      <c r="BB64">
        <f t="shared" si="0"/>
        <v>86.079049091240648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1.429754765095022</v>
      </c>
      <c r="M65">
        <v>2.3689931023623938</v>
      </c>
      <c r="N65">
        <v>2.5150823207894684</v>
      </c>
      <c r="O65">
        <v>1.3985197648324488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0.1751059452097683</v>
      </c>
      <c r="AG65">
        <v>1.1816221221039447</v>
      </c>
      <c r="AH65">
        <v>0.39459931277395111</v>
      </c>
      <c r="AI65">
        <v>0</v>
      </c>
      <c r="AJ65">
        <v>0</v>
      </c>
      <c r="AK65">
        <v>0.61683157107075759</v>
      </c>
      <c r="AL65">
        <v>0</v>
      </c>
      <c r="AM65">
        <v>0</v>
      </c>
      <c r="AN65">
        <v>1.4532724170319349E-2</v>
      </c>
      <c r="AO65">
        <v>0</v>
      </c>
      <c r="AP65">
        <v>0</v>
      </c>
      <c r="AQ65">
        <v>1.3063824821540388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78.018735128365719</v>
      </c>
      <c r="BA65">
        <v>3.761300130618408</v>
      </c>
      <c r="BB65">
        <f t="shared" si="0"/>
        <v>86.221956582740646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1.429754765095022</v>
      </c>
      <c r="M66">
        <v>2.3689931023623938</v>
      </c>
      <c r="N66">
        <v>2.5150823207894684</v>
      </c>
      <c r="O66">
        <v>1.3985197648324488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0.1751059452097683</v>
      </c>
      <c r="AG66">
        <v>1.1816221221039447</v>
      </c>
      <c r="AH66">
        <v>0.45765386318096418</v>
      </c>
      <c r="AI66">
        <v>0</v>
      </c>
      <c r="AJ66">
        <v>0</v>
      </c>
      <c r="AK66">
        <v>0.61683157107075759</v>
      </c>
      <c r="AL66">
        <v>0</v>
      </c>
      <c r="AM66">
        <v>0</v>
      </c>
      <c r="AN66">
        <v>1.4532724170319349E-2</v>
      </c>
      <c r="AO66">
        <v>0</v>
      </c>
      <c r="AP66">
        <v>0</v>
      </c>
      <c r="AQ66">
        <v>1.3063824821540388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78.043900020872499</v>
      </c>
      <c r="BA66">
        <v>3.764987703332201</v>
      </c>
      <c r="BB66">
        <f t="shared" si="0"/>
        <v>86.306488452940656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1.429754765095022</v>
      </c>
      <c r="M67">
        <v>2.3689931023623938</v>
      </c>
      <c r="N67">
        <v>2.5150823207894684</v>
      </c>
      <c r="O67">
        <v>1.3985197648324488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0.1751059452097683</v>
      </c>
      <c r="AG67">
        <v>1.1816221221039447</v>
      </c>
      <c r="AH67">
        <v>0.45765386318096418</v>
      </c>
      <c r="AI67">
        <v>0</v>
      </c>
      <c r="AJ67">
        <v>0</v>
      </c>
      <c r="AK67">
        <v>0.61683157107075759</v>
      </c>
      <c r="AL67">
        <v>0</v>
      </c>
      <c r="AM67">
        <v>0</v>
      </c>
      <c r="AN67">
        <v>1.4532724170319349E-2</v>
      </c>
      <c r="AO67">
        <v>0</v>
      </c>
      <c r="AP67">
        <v>0</v>
      </c>
      <c r="AQ67">
        <v>1.3063824821540388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78.11143393863496</v>
      </c>
      <c r="BA67">
        <v>3.7678106210946734</v>
      </c>
      <c r="BB67">
        <f t="shared" si="0"/>
        <v>86.371199452940644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1.429754765095022</v>
      </c>
      <c r="M68">
        <v>2.3689931023623938</v>
      </c>
      <c r="N68">
        <v>2.5150823207894684</v>
      </c>
      <c r="O68">
        <v>1.3985197648324488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0.1751059452097683</v>
      </c>
      <c r="AG68">
        <v>1.1816221221039447</v>
      </c>
      <c r="AH68">
        <v>0.45765386318096418</v>
      </c>
      <c r="AI68">
        <v>0</v>
      </c>
      <c r="AJ68">
        <v>0</v>
      </c>
      <c r="AK68">
        <v>0.61683157107075759</v>
      </c>
      <c r="AL68">
        <v>0</v>
      </c>
      <c r="AM68">
        <v>0</v>
      </c>
      <c r="AN68">
        <v>1.4532724170319349E-2</v>
      </c>
      <c r="AO68">
        <v>0</v>
      </c>
      <c r="AP68">
        <v>0</v>
      </c>
      <c r="AQ68">
        <v>1.3063824821540388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78.303880192026739</v>
      </c>
      <c r="BA68">
        <v>3.7758548744864466</v>
      </c>
      <c r="BB68">
        <f t="shared" ref="BB68:BB99" si="1">SUM(B68:AZ68)-BA68</f>
        <v>86.55560145294065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1.429754765095022</v>
      </c>
      <c r="M69">
        <v>2.3689931023623938</v>
      </c>
      <c r="N69">
        <v>2.5150823207894684</v>
      </c>
      <c r="O69">
        <v>1.3985197648324488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0.1751059452097683</v>
      </c>
      <c r="AG69">
        <v>1.1816221221039447</v>
      </c>
      <c r="AH69">
        <v>0.45765386318096418</v>
      </c>
      <c r="AI69">
        <v>0</v>
      </c>
      <c r="AJ69">
        <v>0</v>
      </c>
      <c r="AK69">
        <v>0.61683157107075759</v>
      </c>
      <c r="AL69">
        <v>0</v>
      </c>
      <c r="AM69">
        <v>0</v>
      </c>
      <c r="AN69">
        <v>1.4532724170319349E-2</v>
      </c>
      <c r="AO69">
        <v>0</v>
      </c>
      <c r="AP69">
        <v>0</v>
      </c>
      <c r="AQ69">
        <v>1.3063824821540388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78.398646420371563</v>
      </c>
      <c r="BA69">
        <v>3.7798161028312673</v>
      </c>
      <c r="BB69">
        <f t="shared" si="1"/>
        <v>86.646406452940653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1.429754765095022</v>
      </c>
      <c r="M70">
        <v>2.3689931023623938</v>
      </c>
      <c r="N70">
        <v>2.5150823207894684</v>
      </c>
      <c r="O70">
        <v>1.3985197648324488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0.1751059452097683</v>
      </c>
      <c r="AG70">
        <v>1.1816221221039447</v>
      </c>
      <c r="AH70">
        <v>0.50240222103944887</v>
      </c>
      <c r="AI70">
        <v>0</v>
      </c>
      <c r="AJ70">
        <v>0</v>
      </c>
      <c r="AK70">
        <v>0.61683157107075759</v>
      </c>
      <c r="AL70">
        <v>0</v>
      </c>
      <c r="AM70">
        <v>0</v>
      </c>
      <c r="AN70">
        <v>1.4532724170319349E-2</v>
      </c>
      <c r="AO70">
        <v>0</v>
      </c>
      <c r="AP70">
        <v>0</v>
      </c>
      <c r="AQ70">
        <v>1.3063824821540388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78.472585055312067</v>
      </c>
      <c r="BA70">
        <v>3.784777219130258</v>
      </c>
      <c r="BB70">
        <f t="shared" si="1"/>
        <v>86.760132329440637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1.429754765095022</v>
      </c>
      <c r="M71">
        <v>2.3689931023623938</v>
      </c>
      <c r="N71">
        <v>2.5150823207894684</v>
      </c>
      <c r="O71">
        <v>1.3985197648324488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0.1751059452097683</v>
      </c>
      <c r="AG71">
        <v>1.1816221221039447</v>
      </c>
      <c r="AH71">
        <v>0.81360684627426416</v>
      </c>
      <c r="AI71">
        <v>0</v>
      </c>
      <c r="AJ71">
        <v>0</v>
      </c>
      <c r="AK71">
        <v>0.61683157107075759</v>
      </c>
      <c r="AL71">
        <v>0</v>
      </c>
      <c r="AM71">
        <v>0.24922782957628889</v>
      </c>
      <c r="AN71">
        <v>1.4532724170319349E-2</v>
      </c>
      <c r="AO71">
        <v>0</v>
      </c>
      <c r="AP71">
        <v>0</v>
      </c>
      <c r="AQ71">
        <v>1.3063824821540388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78.798976205385131</v>
      </c>
      <c r="BA71">
        <v>3.8218464458144128</v>
      </c>
      <c r="BB71">
        <f t="shared" si="1"/>
        <v>87.609886707640655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1.429754765095022</v>
      </c>
      <c r="M72">
        <v>2.3689931023623938</v>
      </c>
      <c r="N72">
        <v>2.5150823207894684</v>
      </c>
      <c r="O72">
        <v>1.3985197648324488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0.21049937132122729</v>
      </c>
      <c r="AE72">
        <v>0</v>
      </c>
      <c r="AF72">
        <v>0.1751059452097683</v>
      </c>
      <c r="AG72">
        <v>1.1816221221039447</v>
      </c>
      <c r="AH72">
        <v>1.2204102586098935</v>
      </c>
      <c r="AI72">
        <v>0</v>
      </c>
      <c r="AJ72">
        <v>0</v>
      </c>
      <c r="AK72">
        <v>0.61683157107075759</v>
      </c>
      <c r="AL72">
        <v>0</v>
      </c>
      <c r="AM72">
        <v>0.24922782957628889</v>
      </c>
      <c r="AN72">
        <v>1.4532724170319349E-2</v>
      </c>
      <c r="AO72">
        <v>0</v>
      </c>
      <c r="AP72">
        <v>0</v>
      </c>
      <c r="AQ72">
        <v>1.3063824821540388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79.456383844708853</v>
      </c>
      <c r="BA72">
        <v>3.8751293414949988</v>
      </c>
      <c r="BB72">
        <f t="shared" si="1"/>
        <v>88.831314234940649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1.429754765095022</v>
      </c>
      <c r="M73">
        <v>2.3689931023623938</v>
      </c>
      <c r="N73">
        <v>2.5150823207894684</v>
      </c>
      <c r="O73">
        <v>1.3985197648324488</v>
      </c>
      <c r="P73">
        <v>0</v>
      </c>
      <c r="Q73">
        <v>3.3452647229677149E-4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9.4192241703193499E-2</v>
      </c>
      <c r="AC73">
        <v>0</v>
      </c>
      <c r="AD73">
        <v>0.21049937132122729</v>
      </c>
      <c r="AE73">
        <v>0</v>
      </c>
      <c r="AF73">
        <v>0.1751059452097683</v>
      </c>
      <c r="AG73">
        <v>1.1816221221039447</v>
      </c>
      <c r="AH73">
        <v>1.2204102586098935</v>
      </c>
      <c r="AI73">
        <v>0</v>
      </c>
      <c r="AJ73">
        <v>0</v>
      </c>
      <c r="AK73">
        <v>0.61683157107075759</v>
      </c>
      <c r="AL73">
        <v>0</v>
      </c>
      <c r="AM73">
        <v>0.37308651095804629</v>
      </c>
      <c r="AN73">
        <v>1.4532724170319349E-2</v>
      </c>
      <c r="AO73">
        <v>0</v>
      </c>
      <c r="AP73">
        <v>0</v>
      </c>
      <c r="AQ73">
        <v>1.3063824821540388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80.018587977457742</v>
      </c>
      <c r="BA73">
        <v>3.9077579860353993</v>
      </c>
      <c r="BB73">
        <f t="shared" si="1"/>
        <v>89.579275172706389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1.429754765095022</v>
      </c>
      <c r="M74">
        <v>2.3689931023623938</v>
      </c>
      <c r="N74">
        <v>2.5150823207894684</v>
      </c>
      <c r="O74">
        <v>1.3985197648324488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0.36923356606136504</v>
      </c>
      <c r="AC74">
        <v>3.6606797119599244E-2</v>
      </c>
      <c r="AD74">
        <v>0.21049937132122729</v>
      </c>
      <c r="AE74">
        <v>0</v>
      </c>
      <c r="AF74">
        <v>0.3502118904195366</v>
      </c>
      <c r="AG74">
        <v>1.1816221221039447</v>
      </c>
      <c r="AH74">
        <v>1.5072066631183465</v>
      </c>
      <c r="AI74">
        <v>0</v>
      </c>
      <c r="AJ74">
        <v>0</v>
      </c>
      <c r="AK74">
        <v>0.61683157107075759</v>
      </c>
      <c r="AL74">
        <v>0</v>
      </c>
      <c r="AM74">
        <v>0.37308651095804629</v>
      </c>
      <c r="AN74">
        <v>1.4532724170319349E-2</v>
      </c>
      <c r="AO74">
        <v>0</v>
      </c>
      <c r="AP74">
        <v>0</v>
      </c>
      <c r="AQ74">
        <v>1.3063824821540388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80.262404508453386</v>
      </c>
      <c r="BA74">
        <v>3.9502699435204764</v>
      </c>
      <c r="BB74">
        <f t="shared" si="1"/>
        <v>90.553795690940646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1.429754765095022</v>
      </c>
      <c r="M75">
        <v>2.3689931023623938</v>
      </c>
      <c r="N75">
        <v>2.5150823207894684</v>
      </c>
      <c r="O75">
        <v>1.3985197648324488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0.74449541327489044</v>
      </c>
      <c r="AC75">
        <v>0.32030939678563969</v>
      </c>
      <c r="AD75">
        <v>0.341680172197871</v>
      </c>
      <c r="AE75">
        <v>0</v>
      </c>
      <c r="AF75">
        <v>0.53385959277812567</v>
      </c>
      <c r="AG75">
        <v>1.1816221221039447</v>
      </c>
      <c r="AH75">
        <v>2.0096088841577955</v>
      </c>
      <c r="AI75">
        <v>0</v>
      </c>
      <c r="AJ75">
        <v>0</v>
      </c>
      <c r="AK75">
        <v>0.61683157107075759</v>
      </c>
      <c r="AL75">
        <v>0</v>
      </c>
      <c r="AM75">
        <v>0.37308651095804629</v>
      </c>
      <c r="AN75">
        <v>1.4532724170319349E-2</v>
      </c>
      <c r="AO75">
        <v>0</v>
      </c>
      <c r="AP75">
        <v>0</v>
      </c>
      <c r="AQ75">
        <v>1.3063824821540388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81.261594656647901</v>
      </c>
      <c r="BA75">
        <v>4.0537410498692505</v>
      </c>
      <c r="BB75">
        <f t="shared" si="1"/>
        <v>92.925709903940643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1.429754765095022</v>
      </c>
      <c r="M76">
        <v>2.3689931023623938</v>
      </c>
      <c r="N76">
        <v>2.5150823207894684</v>
      </c>
      <c r="O76">
        <v>1.3985197648324488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1.1167431340012524</v>
      </c>
      <c r="AC76">
        <v>0.46414360050093917</v>
      </c>
      <c r="AD76">
        <v>0.63149813713212277</v>
      </c>
      <c r="AE76">
        <v>0</v>
      </c>
      <c r="AF76">
        <v>0.76021608088081816</v>
      </c>
      <c r="AG76">
        <v>1.1816221221039447</v>
      </c>
      <c r="AH76">
        <v>2.0096088841577955</v>
      </c>
      <c r="AI76">
        <v>0</v>
      </c>
      <c r="AJ76">
        <v>0</v>
      </c>
      <c r="AK76">
        <v>0.61683157107075759</v>
      </c>
      <c r="AL76">
        <v>0</v>
      </c>
      <c r="AM76">
        <v>0.37308651095804629</v>
      </c>
      <c r="AN76">
        <v>1.4532724170319349E-2</v>
      </c>
      <c r="AO76">
        <v>0</v>
      </c>
      <c r="AP76">
        <v>0</v>
      </c>
      <c r="AQ76">
        <v>1.3063824821540388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82.041621790857874</v>
      </c>
      <c r="BA76">
        <v>4.1294945006578292</v>
      </c>
      <c r="BB76">
        <f t="shared" si="1"/>
        <v>94.662239964840637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1.429754765095022</v>
      </c>
      <c r="M77">
        <v>2.3689931023623938</v>
      </c>
      <c r="N77">
        <v>2.5150823207894684</v>
      </c>
      <c r="O77">
        <v>1.3985197648324488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1.1167431340012524</v>
      </c>
      <c r="AC77">
        <v>0.46414360050093917</v>
      </c>
      <c r="AD77">
        <v>0.63149813713212277</v>
      </c>
      <c r="AE77">
        <v>0</v>
      </c>
      <c r="AF77">
        <v>0.76021608088081816</v>
      </c>
      <c r="AG77">
        <v>1.1816221221039447</v>
      </c>
      <c r="AH77">
        <v>2.5120111268002501</v>
      </c>
      <c r="AI77">
        <v>0</v>
      </c>
      <c r="AJ77">
        <v>0</v>
      </c>
      <c r="AK77">
        <v>0.61683157107075759</v>
      </c>
      <c r="AL77">
        <v>0</v>
      </c>
      <c r="AM77">
        <v>0.37308651095804629</v>
      </c>
      <c r="AN77">
        <v>1.4532724170319349E-2</v>
      </c>
      <c r="AO77">
        <v>0</v>
      </c>
      <c r="AP77">
        <v>0</v>
      </c>
      <c r="AQ77">
        <v>1.3063824821540388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81.731996451680246</v>
      </c>
      <c r="BA77">
        <v>4.1375525752226565</v>
      </c>
      <c r="BB77">
        <f t="shared" si="1"/>
        <v>94.84695879374064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1.429754765095022</v>
      </c>
      <c r="M78">
        <v>2.3689931023623938</v>
      </c>
      <c r="N78">
        <v>2.5150823207894684</v>
      </c>
      <c r="O78">
        <v>1.3985197648324488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1.1167431340012524</v>
      </c>
      <c r="AC78">
        <v>0.46414360050093917</v>
      </c>
      <c r="AD78">
        <v>0.63149813713212277</v>
      </c>
      <c r="AE78">
        <v>0</v>
      </c>
      <c r="AF78">
        <v>0.76021608088081816</v>
      </c>
      <c r="AG78">
        <v>1.1816221221039447</v>
      </c>
      <c r="AH78">
        <v>2.5120111268002501</v>
      </c>
      <c r="AI78">
        <v>0</v>
      </c>
      <c r="AJ78">
        <v>0</v>
      </c>
      <c r="AK78">
        <v>0.61683157107075759</v>
      </c>
      <c r="AL78">
        <v>0</v>
      </c>
      <c r="AM78">
        <v>0.37308651095804629</v>
      </c>
      <c r="AN78">
        <v>1.4532724170319349E-2</v>
      </c>
      <c r="AO78">
        <v>0</v>
      </c>
      <c r="AP78">
        <v>0</v>
      </c>
      <c r="AQ78">
        <v>1.3063824821540388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81.511207472343983</v>
      </c>
      <c r="BA78">
        <v>4.1283235958863997</v>
      </c>
      <c r="BB78">
        <f t="shared" si="1"/>
        <v>94.635398793740634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1.429754765095022</v>
      </c>
      <c r="M79">
        <v>2.3689931023623938</v>
      </c>
      <c r="N79">
        <v>2.5150823207894684</v>
      </c>
      <c r="O79">
        <v>1.3985197648324488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1.1167431340012524</v>
      </c>
      <c r="AC79">
        <v>0.46414360050093917</v>
      </c>
      <c r="AD79">
        <v>0.63149813713212277</v>
      </c>
      <c r="AE79">
        <v>0</v>
      </c>
      <c r="AF79">
        <v>0.76021608088081816</v>
      </c>
      <c r="AG79">
        <v>1.1816221221039447</v>
      </c>
      <c r="AH79">
        <v>2.5120111268002501</v>
      </c>
      <c r="AI79">
        <v>0</v>
      </c>
      <c r="AJ79">
        <v>0</v>
      </c>
      <c r="AK79">
        <v>0.61683157107075759</v>
      </c>
      <c r="AL79">
        <v>0</v>
      </c>
      <c r="AM79">
        <v>0.37308651095804629</v>
      </c>
      <c r="AN79">
        <v>1.4532724170319349E-2</v>
      </c>
      <c r="AO79">
        <v>0</v>
      </c>
      <c r="AP79">
        <v>0</v>
      </c>
      <c r="AQ79">
        <v>1.3063824821540388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81.399955124191209</v>
      </c>
      <c r="BA79">
        <v>4.1236732477336204</v>
      </c>
      <c r="BB79">
        <f t="shared" si="1"/>
        <v>94.528796793740639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1.429754765095022</v>
      </c>
      <c r="M80">
        <v>2.3689931023623938</v>
      </c>
      <c r="N80">
        <v>2.5150823207894684</v>
      </c>
      <c r="O80">
        <v>1.3985197648324488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1.1167431340012524</v>
      </c>
      <c r="AC80">
        <v>0.46414360050093917</v>
      </c>
      <c r="AD80">
        <v>0.4209987658108954</v>
      </c>
      <c r="AE80">
        <v>0</v>
      </c>
      <c r="AF80">
        <v>0.76021608088081816</v>
      </c>
      <c r="AG80">
        <v>1.1816221221039447</v>
      </c>
      <c r="AH80">
        <v>2.5120111268002501</v>
      </c>
      <c r="AI80">
        <v>0</v>
      </c>
      <c r="AJ80">
        <v>0</v>
      </c>
      <c r="AK80">
        <v>0.61683157107075759</v>
      </c>
      <c r="AL80">
        <v>0</v>
      </c>
      <c r="AM80">
        <v>0.37308651095804629</v>
      </c>
      <c r="AN80">
        <v>1.4532724170319349E-2</v>
      </c>
      <c r="AO80">
        <v>0</v>
      </c>
      <c r="AP80">
        <v>0</v>
      </c>
      <c r="AQ80">
        <v>1.3063824821540388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81.319587768733058</v>
      </c>
      <c r="BA80">
        <v>4.1115150185542344</v>
      </c>
      <c r="BB80">
        <f t="shared" si="1"/>
        <v>94.250088296140646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1.429754765095022</v>
      </c>
      <c r="M81">
        <v>2.3689931023623938</v>
      </c>
      <c r="N81">
        <v>2.5150823207894684</v>
      </c>
      <c r="O81">
        <v>1.3985197648324488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0.74449541327489044</v>
      </c>
      <c r="AC81">
        <v>0.46414360050093917</v>
      </c>
      <c r="AD81">
        <v>0.21049937132122729</v>
      </c>
      <c r="AE81">
        <v>0</v>
      </c>
      <c r="AF81">
        <v>0.54667223940722187</v>
      </c>
      <c r="AG81">
        <v>1.1816221221039447</v>
      </c>
      <c r="AH81">
        <v>1.6272136925485283</v>
      </c>
      <c r="AI81">
        <v>0</v>
      </c>
      <c r="AJ81">
        <v>0</v>
      </c>
      <c r="AK81">
        <v>0.61683157107075759</v>
      </c>
      <c r="AL81">
        <v>0</v>
      </c>
      <c r="AM81">
        <v>0.37308651095804629</v>
      </c>
      <c r="AN81">
        <v>1.4532724170319349E-2</v>
      </c>
      <c r="AO81">
        <v>0</v>
      </c>
      <c r="AP81">
        <v>0</v>
      </c>
      <c r="AQ81">
        <v>0.79732264078480475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81.283546232519328</v>
      </c>
      <c r="BA81">
        <v>4.018460286229927</v>
      </c>
      <c r="BB81">
        <f t="shared" si="1"/>
        <v>92.116953259940644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1.429754765095022</v>
      </c>
      <c r="M82">
        <v>2.3689931023623938</v>
      </c>
      <c r="N82">
        <v>2.5150823207894684</v>
      </c>
      <c r="O82">
        <v>1.3985197648324488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0.36923356606136504</v>
      </c>
      <c r="AC82">
        <v>0.23184300041744932</v>
      </c>
      <c r="AD82">
        <v>0.15253580150281779</v>
      </c>
      <c r="AE82">
        <v>0</v>
      </c>
      <c r="AF82">
        <v>0.54667223940722187</v>
      </c>
      <c r="AG82">
        <v>1.1816221221039447</v>
      </c>
      <c r="AH82">
        <v>1.2204102586098935</v>
      </c>
      <c r="AI82">
        <v>0</v>
      </c>
      <c r="AJ82">
        <v>0</v>
      </c>
      <c r="AK82">
        <v>0.61683157107075759</v>
      </c>
      <c r="AL82">
        <v>0</v>
      </c>
      <c r="AM82">
        <v>0.37308651095804629</v>
      </c>
      <c r="AN82">
        <v>1.4532724170319349E-2</v>
      </c>
      <c r="AO82">
        <v>0</v>
      </c>
      <c r="AP82">
        <v>0</v>
      </c>
      <c r="AQ82">
        <v>0.43546082738467967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81.59252765602173</v>
      </c>
      <c r="BA82">
        <v>3.971426514878134</v>
      </c>
      <c r="BB82">
        <f t="shared" si="1"/>
        <v>91.038777190340653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1.429754765095022</v>
      </c>
      <c r="M83">
        <v>2.3689931023623938</v>
      </c>
      <c r="N83">
        <v>2.5150823207894684</v>
      </c>
      <c r="O83">
        <v>1.3985197648324488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0.36923356606136504</v>
      </c>
      <c r="AC83">
        <v>0.23184300041744932</v>
      </c>
      <c r="AD83">
        <v>0</v>
      </c>
      <c r="AE83">
        <v>0</v>
      </c>
      <c r="AF83">
        <v>0.54667223940722187</v>
      </c>
      <c r="AG83">
        <v>1.1816221221039447</v>
      </c>
      <c r="AH83">
        <v>0.81360684627426416</v>
      </c>
      <c r="AI83">
        <v>0</v>
      </c>
      <c r="AJ83">
        <v>0</v>
      </c>
      <c r="AK83">
        <v>0.61683157107075759</v>
      </c>
      <c r="AL83">
        <v>0</v>
      </c>
      <c r="AM83">
        <v>0.37308651095804629</v>
      </c>
      <c r="AN83">
        <v>1.4532724170319349E-2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81.132953454393686</v>
      </c>
      <c r="BA83">
        <v>3.9106336715269654</v>
      </c>
      <c r="BB83">
        <f t="shared" si="1"/>
        <v>89.645195790840646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1.429754765095022</v>
      </c>
      <c r="M84">
        <v>2.3689931023623938</v>
      </c>
      <c r="N84">
        <v>2.5150823207894684</v>
      </c>
      <c r="O84">
        <v>1.3985197648324488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0.36923356606136504</v>
      </c>
      <c r="AC84">
        <v>0.23184300041744932</v>
      </c>
      <c r="AD84">
        <v>0</v>
      </c>
      <c r="AE84">
        <v>0</v>
      </c>
      <c r="AF84">
        <v>0.54667223940722187</v>
      </c>
      <c r="AG84">
        <v>1.1816221221039447</v>
      </c>
      <c r="AH84">
        <v>0.64274940920475876</v>
      </c>
      <c r="AI84">
        <v>0</v>
      </c>
      <c r="AJ84">
        <v>0</v>
      </c>
      <c r="AK84">
        <v>0.61683157107075759</v>
      </c>
      <c r="AL84">
        <v>0</v>
      </c>
      <c r="AM84">
        <v>0.37308651095804629</v>
      </c>
      <c r="AN84">
        <v>1.4532724170319349E-2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81.137253183051584</v>
      </c>
      <c r="BA84">
        <v>3.9036715593153581</v>
      </c>
      <c r="BB84">
        <f t="shared" si="1"/>
        <v>89.485600194640654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1.429754765095022</v>
      </c>
      <c r="M85">
        <v>2.3689931023623938</v>
      </c>
      <c r="N85">
        <v>2.5150823207894684</v>
      </c>
      <c r="O85">
        <v>1.3985197648324488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0.23184300041744932</v>
      </c>
      <c r="AD85">
        <v>0</v>
      </c>
      <c r="AE85">
        <v>0</v>
      </c>
      <c r="AF85">
        <v>0.54667223940722187</v>
      </c>
      <c r="AG85">
        <v>1.1816221221039447</v>
      </c>
      <c r="AH85">
        <v>0.40680341233562917</v>
      </c>
      <c r="AI85">
        <v>0</v>
      </c>
      <c r="AJ85">
        <v>0</v>
      </c>
      <c r="AK85">
        <v>0.61683157107075759</v>
      </c>
      <c r="AL85">
        <v>0</v>
      </c>
      <c r="AM85">
        <v>0.37308651095804629</v>
      </c>
      <c r="AN85">
        <v>1.4532724170319349E-2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81.119182842830327</v>
      </c>
      <c r="BA85">
        <v>3.8776197133636168</v>
      </c>
      <c r="BB85">
        <f t="shared" si="1"/>
        <v>88.888402137440636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1.429754765095022</v>
      </c>
      <c r="M86">
        <v>2.3689931023623938</v>
      </c>
      <c r="N86">
        <v>2.5150823207894684</v>
      </c>
      <c r="O86">
        <v>1.3985197648324488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0.23184300041744932</v>
      </c>
      <c r="AD86">
        <v>0</v>
      </c>
      <c r="AE86">
        <v>0</v>
      </c>
      <c r="AF86">
        <v>0.54667223940722187</v>
      </c>
      <c r="AG86">
        <v>1.1816221221039447</v>
      </c>
      <c r="AH86">
        <v>0</v>
      </c>
      <c r="AI86">
        <v>0</v>
      </c>
      <c r="AJ86">
        <v>0</v>
      </c>
      <c r="AK86">
        <v>0.61683157107075759</v>
      </c>
      <c r="AL86">
        <v>0</v>
      </c>
      <c r="AM86">
        <v>0.37308651095804629</v>
      </c>
      <c r="AN86">
        <v>1.4532724170319349E-2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81.023566061365074</v>
      </c>
      <c r="BA86">
        <v>3.8566185492627403</v>
      </c>
      <c r="BB86">
        <f t="shared" si="1"/>
        <v>88.406983107740629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1.429754765095022</v>
      </c>
      <c r="M87">
        <v>2.3689931023623938</v>
      </c>
      <c r="N87">
        <v>2.5150823207894684</v>
      </c>
      <c r="O87">
        <v>1.3985197648324488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0.23184300041744932</v>
      </c>
      <c r="AD87">
        <v>0</v>
      </c>
      <c r="AE87">
        <v>0</v>
      </c>
      <c r="AF87">
        <v>0.54667223940722187</v>
      </c>
      <c r="AG87">
        <v>1.1816221221039447</v>
      </c>
      <c r="AH87">
        <v>0</v>
      </c>
      <c r="AI87">
        <v>0</v>
      </c>
      <c r="AJ87">
        <v>0</v>
      </c>
      <c r="AK87">
        <v>0.61683157107075759</v>
      </c>
      <c r="AL87">
        <v>0</v>
      </c>
      <c r="AM87">
        <v>0.37308651095804629</v>
      </c>
      <c r="AN87">
        <v>1.4532724170319349E-2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80.854398872886676</v>
      </c>
      <c r="BA87">
        <v>3.8495473607843342</v>
      </c>
      <c r="BB87">
        <f t="shared" si="1"/>
        <v>88.244887107740652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1.429754765095022</v>
      </c>
      <c r="M88">
        <v>2.3689931023623938</v>
      </c>
      <c r="N88">
        <v>2.5150823207894684</v>
      </c>
      <c r="O88">
        <v>1.3985197648324488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0.23184300041744932</v>
      </c>
      <c r="AD88">
        <v>0</v>
      </c>
      <c r="AE88">
        <v>0</v>
      </c>
      <c r="AF88">
        <v>0.54667223940722187</v>
      </c>
      <c r="AG88">
        <v>1.1816221221039447</v>
      </c>
      <c r="AH88">
        <v>0</v>
      </c>
      <c r="AI88">
        <v>0</v>
      </c>
      <c r="AJ88">
        <v>0</v>
      </c>
      <c r="AK88">
        <v>0.61683157107075759</v>
      </c>
      <c r="AL88">
        <v>0</v>
      </c>
      <c r="AM88">
        <v>0.37308651095804629</v>
      </c>
      <c r="AN88">
        <v>1.4532724170319349E-2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80.854398872886676</v>
      </c>
      <c r="BA88">
        <v>3.8495473607843342</v>
      </c>
      <c r="BB88">
        <f t="shared" si="1"/>
        <v>88.244887107740652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1.429754765095022</v>
      </c>
      <c r="M89">
        <v>2.3689931023623938</v>
      </c>
      <c r="N89">
        <v>2.5150823207894684</v>
      </c>
      <c r="O89">
        <v>1.3985197648324488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0.23184300041744932</v>
      </c>
      <c r="AD89">
        <v>0</v>
      </c>
      <c r="AE89">
        <v>0</v>
      </c>
      <c r="AF89">
        <v>0.54667223940722187</v>
      </c>
      <c r="AG89">
        <v>1.1816221221039447</v>
      </c>
      <c r="AH89">
        <v>0</v>
      </c>
      <c r="AI89">
        <v>0</v>
      </c>
      <c r="AJ89">
        <v>0</v>
      </c>
      <c r="AK89">
        <v>0.61683157107075759</v>
      </c>
      <c r="AL89">
        <v>0</v>
      </c>
      <c r="AM89">
        <v>0.37308651095804629</v>
      </c>
      <c r="AN89">
        <v>1.4532724170319349E-2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80.799693174702583</v>
      </c>
      <c r="BA89">
        <v>3.8472606626002408</v>
      </c>
      <c r="BB89">
        <f t="shared" si="1"/>
        <v>88.192468107740638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1.429754765095022</v>
      </c>
      <c r="M90">
        <v>2.3689931023623938</v>
      </c>
      <c r="N90">
        <v>2.5150823207894684</v>
      </c>
      <c r="O90">
        <v>1.3985197648324488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0.23184300041744932</v>
      </c>
      <c r="AD90">
        <v>0</v>
      </c>
      <c r="AE90">
        <v>0</v>
      </c>
      <c r="AF90">
        <v>0.54667223940722187</v>
      </c>
      <c r="AG90">
        <v>1.1816221221039447</v>
      </c>
      <c r="AH90">
        <v>0</v>
      </c>
      <c r="AI90">
        <v>0</v>
      </c>
      <c r="AJ90">
        <v>0</v>
      </c>
      <c r="AK90">
        <v>0.61683157107075759</v>
      </c>
      <c r="AL90">
        <v>0</v>
      </c>
      <c r="AM90">
        <v>0.37308651095804629</v>
      </c>
      <c r="AN90">
        <v>1.4532724170319349E-2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80.900438321853485</v>
      </c>
      <c r="BA90">
        <v>3.8514718097511524</v>
      </c>
      <c r="BB90">
        <f t="shared" si="1"/>
        <v>88.289002107740643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1.429754765095022</v>
      </c>
      <c r="M91">
        <v>2.3689931023623938</v>
      </c>
      <c r="N91">
        <v>2.5150823207894684</v>
      </c>
      <c r="O91">
        <v>1.3985197648324488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0.23184300041744932</v>
      </c>
      <c r="AD91">
        <v>0</v>
      </c>
      <c r="AE91">
        <v>0</v>
      </c>
      <c r="AF91">
        <v>0.3502118904195366</v>
      </c>
      <c r="AG91">
        <v>1.1816221221039447</v>
      </c>
      <c r="AH91">
        <v>0</v>
      </c>
      <c r="AI91">
        <v>0</v>
      </c>
      <c r="AJ91">
        <v>0</v>
      </c>
      <c r="AK91">
        <v>0.61683157107075759</v>
      </c>
      <c r="AL91">
        <v>0</v>
      </c>
      <c r="AM91">
        <v>0.24859847432686286</v>
      </c>
      <c r="AN91">
        <v>1.4532724170319349E-2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81.127833437695699</v>
      </c>
      <c r="BA91">
        <v>3.8549758867941799</v>
      </c>
      <c r="BB91">
        <f t="shared" si="1"/>
        <v>88.369327625028461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1.429754765095022</v>
      </c>
      <c r="M92">
        <v>2.3689931023623938</v>
      </c>
      <c r="N92">
        <v>2.5150823207894684</v>
      </c>
      <c r="O92">
        <v>1.3985197648324488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0.23184300041744932</v>
      </c>
      <c r="AD92">
        <v>0</v>
      </c>
      <c r="AE92">
        <v>0</v>
      </c>
      <c r="AF92">
        <v>0.3502118904195366</v>
      </c>
      <c r="AG92">
        <v>1.1816221221039447</v>
      </c>
      <c r="AH92">
        <v>0</v>
      </c>
      <c r="AI92">
        <v>0</v>
      </c>
      <c r="AJ92">
        <v>0</v>
      </c>
      <c r="AK92">
        <v>0.61683157107075759</v>
      </c>
      <c r="AL92">
        <v>0</v>
      </c>
      <c r="AM92">
        <v>0.24859847432686286</v>
      </c>
      <c r="AN92">
        <v>1.4532724170319349E-2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81.337062199958282</v>
      </c>
      <c r="BA92">
        <v>3.856307045337064</v>
      </c>
      <c r="BB92">
        <f t="shared" si="1"/>
        <v>88.399842364640648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1.429754765095022</v>
      </c>
      <c r="M93">
        <v>2.3689931023623938</v>
      </c>
      <c r="N93">
        <v>2.5150823207894684</v>
      </c>
      <c r="O93">
        <v>1.3985197648324488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0.23184300041744932</v>
      </c>
      <c r="AD93">
        <v>0</v>
      </c>
      <c r="AE93">
        <v>0</v>
      </c>
      <c r="AF93">
        <v>0.3502118904195366</v>
      </c>
      <c r="AG93">
        <v>1.1816221221039447</v>
      </c>
      <c r="AH93">
        <v>0</v>
      </c>
      <c r="AI93">
        <v>0</v>
      </c>
      <c r="AJ93">
        <v>0</v>
      </c>
      <c r="AK93">
        <v>0.61683157107075759</v>
      </c>
      <c r="AL93">
        <v>0</v>
      </c>
      <c r="AM93">
        <v>0.24859847432686286</v>
      </c>
      <c r="AN93">
        <v>1.4532724170319349E-2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81.691367146733469</v>
      </c>
      <c r="BA93">
        <v>3.8711169921122659</v>
      </c>
      <c r="BB93">
        <f t="shared" si="1"/>
        <v>88.739337364640633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1.429754765095022</v>
      </c>
      <c r="M94">
        <v>2.3689931023623938</v>
      </c>
      <c r="N94">
        <v>2.5150823207894684</v>
      </c>
      <c r="O94">
        <v>1.3985197648324488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0.23184300041744932</v>
      </c>
      <c r="AD94">
        <v>0</v>
      </c>
      <c r="AE94">
        <v>0</v>
      </c>
      <c r="AF94">
        <v>0.3502118904195366</v>
      </c>
      <c r="AG94">
        <v>1.1816221221039447</v>
      </c>
      <c r="AH94">
        <v>0</v>
      </c>
      <c r="AI94">
        <v>0</v>
      </c>
      <c r="AJ94">
        <v>0</v>
      </c>
      <c r="AK94">
        <v>0.61683157107075759</v>
      </c>
      <c r="AL94">
        <v>0</v>
      </c>
      <c r="AM94">
        <v>0.24859847432686286</v>
      </c>
      <c r="AN94">
        <v>1.4532724170319349E-2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81.878876017532889</v>
      </c>
      <c r="BA94">
        <v>3.8789548629116863</v>
      </c>
      <c r="BB94">
        <f t="shared" si="1"/>
        <v>88.919008364640632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1.429754765095022</v>
      </c>
      <c r="M95">
        <v>2.3689931023623938</v>
      </c>
      <c r="N95">
        <v>2.5150823207894684</v>
      </c>
      <c r="O95">
        <v>1.3985197648324488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0.23184300041744932</v>
      </c>
      <c r="AD95">
        <v>0</v>
      </c>
      <c r="AE95">
        <v>0</v>
      </c>
      <c r="AF95">
        <v>0.3502118904195366</v>
      </c>
      <c r="AG95">
        <v>1.1816221221039447</v>
      </c>
      <c r="AH95">
        <v>0</v>
      </c>
      <c r="AI95">
        <v>0</v>
      </c>
      <c r="AJ95">
        <v>0</v>
      </c>
      <c r="AK95">
        <v>0.61683157107075759</v>
      </c>
      <c r="AL95">
        <v>0</v>
      </c>
      <c r="AM95">
        <v>0.24859847432686286</v>
      </c>
      <c r="AN95">
        <v>1.4532724170319349E-2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82.543587977457747</v>
      </c>
      <c r="BA95">
        <v>3.9067398228365446</v>
      </c>
      <c r="BB95">
        <f t="shared" si="1"/>
        <v>89.555935364640632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1.429754765095022</v>
      </c>
      <c r="M96">
        <v>2.3689931023623938</v>
      </c>
      <c r="N96">
        <v>2.5150823207894684</v>
      </c>
      <c r="O96">
        <v>1.3985197648324488</v>
      </c>
      <c r="P96">
        <v>0</v>
      </c>
      <c r="Q96">
        <v>0.18793304772821062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3.6606797119599244E-2</v>
      </c>
      <c r="AD96">
        <v>0</v>
      </c>
      <c r="AE96">
        <v>0</v>
      </c>
      <c r="AF96">
        <v>0.3502118904195366</v>
      </c>
      <c r="AG96">
        <v>1.1816221221039447</v>
      </c>
      <c r="AH96">
        <v>0</v>
      </c>
      <c r="AI96">
        <v>0</v>
      </c>
      <c r="AJ96">
        <v>0</v>
      </c>
      <c r="AK96">
        <v>0.61683157107075759</v>
      </c>
      <c r="AL96">
        <v>0</v>
      </c>
      <c r="AM96">
        <v>0.24859847432686286</v>
      </c>
      <c r="AN96">
        <v>1.4532724170319349E-2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83.010009392611153</v>
      </c>
      <c r="BA96">
        <v>3.9329095169864718</v>
      </c>
      <c r="BB96">
        <f t="shared" si="1"/>
        <v>90.15583490852724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1.429754765095022</v>
      </c>
      <c r="M97">
        <v>2.3689931023623938</v>
      </c>
      <c r="N97">
        <v>2.5150823207894684</v>
      </c>
      <c r="O97">
        <v>1.3985197648324488</v>
      </c>
      <c r="P97">
        <v>0</v>
      </c>
      <c r="Q97">
        <v>0.18793304772821062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0.3502118904195366</v>
      </c>
      <c r="AG97">
        <v>1.1816221221039447</v>
      </c>
      <c r="AH97">
        <v>0</v>
      </c>
      <c r="AI97">
        <v>0</v>
      </c>
      <c r="AJ97">
        <v>0</v>
      </c>
      <c r="AK97">
        <v>0.61683157107075759</v>
      </c>
      <c r="AL97">
        <v>0</v>
      </c>
      <c r="AM97">
        <v>0.24859847432686286</v>
      </c>
      <c r="AN97">
        <v>1.4532724170319349E-2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83.66786265915259</v>
      </c>
      <c r="BA97">
        <v>3.9588776194083009</v>
      </c>
      <c r="BB97">
        <f t="shared" si="1"/>
        <v>90.75111327552726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1.429754765095022</v>
      </c>
      <c r="M98">
        <v>2.3689931023623938</v>
      </c>
      <c r="N98">
        <v>2.5150823207894684</v>
      </c>
      <c r="O98">
        <v>1.3985197648324488</v>
      </c>
      <c r="P98">
        <v>0</v>
      </c>
      <c r="Q98">
        <v>0.18793304772821062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0.17937683469004381</v>
      </c>
      <c r="AG98">
        <v>1.1816221221039447</v>
      </c>
      <c r="AH98">
        <v>0</v>
      </c>
      <c r="AI98">
        <v>0</v>
      </c>
      <c r="AJ98">
        <v>0</v>
      </c>
      <c r="AK98">
        <v>0.61683157107075759</v>
      </c>
      <c r="AL98">
        <v>0</v>
      </c>
      <c r="AM98">
        <v>0.24859847432686286</v>
      </c>
      <c r="AN98">
        <v>1.4532724170319349E-2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83.756182425380942</v>
      </c>
      <c r="BA98">
        <v>3.9554284803071509</v>
      </c>
      <c r="BB98">
        <f t="shared" si="1"/>
        <v>90.672047125127264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7.2010286439441341E-3</v>
      </c>
      <c r="L99">
        <f t="shared" si="2"/>
        <v>3.4251544279060624E-2</v>
      </c>
      <c r="M99">
        <f t="shared" si="2"/>
        <v>5.6855834456697486E-2</v>
      </c>
      <c r="N99">
        <f t="shared" si="2"/>
        <v>6.036197569894735E-2</v>
      </c>
      <c r="O99">
        <f t="shared" si="2"/>
        <v>3.3564474355978723E-2</v>
      </c>
      <c r="P99">
        <f t="shared" si="2"/>
        <v>0</v>
      </c>
      <c r="Q99">
        <f t="shared" si="2"/>
        <v>1.255688112372376E-3</v>
      </c>
      <c r="R99">
        <f t="shared" si="2"/>
        <v>2.8575777699486236E-3</v>
      </c>
      <c r="S99">
        <f t="shared" si="2"/>
        <v>1.8156143115693629E-3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4.7535053162179085E-3</v>
      </c>
      <c r="AC99">
        <f t="shared" si="2"/>
        <v>2.9401353663118324E-3</v>
      </c>
      <c r="AD99">
        <f t="shared" si="2"/>
        <v>2.3337974675954917E-3</v>
      </c>
      <c r="AE99">
        <f t="shared" si="2"/>
        <v>0</v>
      </c>
      <c r="AF99">
        <f t="shared" si="2"/>
        <v>6.6326716123460677E-3</v>
      </c>
      <c r="AG99">
        <f t="shared" si="2"/>
        <v>2.8358930930494689E-2</v>
      </c>
      <c r="AH99">
        <f t="shared" si="2"/>
        <v>1.3882166734893552E-2</v>
      </c>
      <c r="AI99">
        <f t="shared" si="2"/>
        <v>7.6241023246712578E-4</v>
      </c>
      <c r="AJ99">
        <f t="shared" si="2"/>
        <v>0</v>
      </c>
      <c r="AK99">
        <f t="shared" si="2"/>
        <v>1.4803957705698152E-2</v>
      </c>
      <c r="AL99">
        <f t="shared" si="2"/>
        <v>0</v>
      </c>
      <c r="AM99">
        <f t="shared" si="2"/>
        <v>4.682871370564598E-3</v>
      </c>
      <c r="AN99">
        <f t="shared" si="2"/>
        <v>3.5295979085785801E-4</v>
      </c>
      <c r="AO99">
        <f t="shared" si="2"/>
        <v>0</v>
      </c>
      <c r="AP99">
        <f t="shared" si="2"/>
        <v>0</v>
      </c>
      <c r="AQ99">
        <f t="shared" si="2"/>
        <v>1.7688296141306629E-2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1.9472284546545611</v>
      </c>
      <c r="BA99">
        <f t="shared" si="2"/>
        <v>9.430490619533595E-2</v>
      </c>
      <c r="BB99">
        <f t="shared" si="1"/>
        <v>2.1617933281428474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11.126671884783969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0.46509488478396932</v>
      </c>
      <c r="BB3">
        <f>SUM(B3:AZ3)-BA3</f>
        <v>10.661576999999999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11.309813191400544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0.47275019140054297</v>
      </c>
      <c r="BB13">
        <f t="shared" si="0"/>
        <v>10.837063000000001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11.309813191400544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0.47275019140054297</v>
      </c>
      <c r="BB14">
        <f t="shared" si="0"/>
        <v>10.837063000000001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11.309813191400544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0.47275019140054297</v>
      </c>
      <c r="BB39">
        <f t="shared" si="0"/>
        <v>10.837063000000001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11.309813191400544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0.47275019140054297</v>
      </c>
      <c r="BB40">
        <f t="shared" si="0"/>
        <v>10.837063000000001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11.309813191400544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0.47275019140054297</v>
      </c>
      <c r="BB41">
        <f t="shared" si="0"/>
        <v>10.837063000000001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11.309813191400544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0.47275019140054297</v>
      </c>
      <c r="BB42">
        <f t="shared" si="0"/>
        <v>10.837063000000001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11.309813191400544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0.47275019140054297</v>
      </c>
      <c r="BB43">
        <f t="shared" si="0"/>
        <v>10.837063000000001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11.309813191400544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0.47275019140054297</v>
      </c>
      <c r="BB44">
        <f t="shared" si="0"/>
        <v>10.837063000000001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11.309813191400544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0.47275019140054297</v>
      </c>
      <c r="BB45">
        <f t="shared" si="0"/>
        <v>10.837063000000001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11.309813191400544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0.47275019140054297</v>
      </c>
      <c r="BB46">
        <f t="shared" si="0"/>
        <v>10.837063000000001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11.309813191400544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0.47275019140054297</v>
      </c>
      <c r="BB47">
        <f t="shared" si="0"/>
        <v>10.837063000000001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11.309813191400544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0.47275019140054297</v>
      </c>
      <c r="BB48">
        <f t="shared" si="0"/>
        <v>10.837063000000001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11.309813191400544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0.47275019140054297</v>
      </c>
      <c r="BB49">
        <f t="shared" si="0"/>
        <v>10.837063000000001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11.309813191400544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0.47275019140054297</v>
      </c>
      <c r="BB50">
        <f t="shared" si="0"/>
        <v>10.837063000000001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11.309813191400544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0.47275019140054297</v>
      </c>
      <c r="BB51">
        <f t="shared" si="0"/>
        <v>10.837063000000001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11.309813191400544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0.47275019140054297</v>
      </c>
      <c r="BB52">
        <f t="shared" si="0"/>
        <v>10.837063000000001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11.309813191400544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0.47275019140054297</v>
      </c>
      <c r="BB53">
        <f t="shared" si="0"/>
        <v>10.837063000000001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11.309813191400544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0.47275019140054297</v>
      </c>
      <c r="BB54">
        <f t="shared" si="0"/>
        <v>10.837063000000001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11.309813191400544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0.47275019140054297</v>
      </c>
      <c r="BB55">
        <f t="shared" si="0"/>
        <v>10.837063000000001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11.309813191400544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0.47275019140054297</v>
      </c>
      <c r="BB56">
        <f t="shared" si="0"/>
        <v>10.837063000000001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11.309813191400544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0.47275019140054297</v>
      </c>
      <c r="BB57">
        <f t="shared" si="0"/>
        <v>10.837063000000001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11.309813191400544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0.47275019140054297</v>
      </c>
      <c r="BB58">
        <f t="shared" si="0"/>
        <v>10.837063000000001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11.309813191400544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0.47275019140054297</v>
      </c>
      <c r="BB59">
        <f t="shared" si="0"/>
        <v>10.837063000000001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11.309813191400544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0.47275019140054297</v>
      </c>
      <c r="BB60">
        <f t="shared" si="0"/>
        <v>10.837063000000001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11.309813191400544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0.47275019140054297</v>
      </c>
      <c r="BB61">
        <f t="shared" si="0"/>
        <v>10.837063000000001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11.309813191400544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0.47275019140054297</v>
      </c>
      <c r="BB62">
        <f t="shared" si="0"/>
        <v>10.837063000000001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11.309813191400544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0.47275019140054297</v>
      </c>
      <c r="BB63">
        <f t="shared" si="0"/>
        <v>10.837063000000001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11.309813191400544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0.47275019140054297</v>
      </c>
      <c r="BB64">
        <f t="shared" si="0"/>
        <v>10.837063000000001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11.309813191400544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0.47275019140054297</v>
      </c>
      <c r="BB65">
        <f t="shared" si="0"/>
        <v>10.837063000000001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11.309813191400544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0.47275019140054297</v>
      </c>
      <c r="BB66">
        <f t="shared" si="0"/>
        <v>10.837063000000001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11.309813191400544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0.47275019140054297</v>
      </c>
      <c r="BB67">
        <f t="shared" si="0"/>
        <v>10.837063000000001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11.309813191400544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0.47275019140054297</v>
      </c>
      <c r="BB68">
        <f t="shared" ref="BB68:BB99" si="1">SUM(B68:AZ68)-BA68</f>
        <v>10.837063000000001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11.309813191400544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0.47275019140054297</v>
      </c>
      <c r="BB69">
        <f t="shared" si="1"/>
        <v>10.837063000000001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11.309813191400544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0.47275019140054297</v>
      </c>
      <c r="BB70">
        <f t="shared" si="1"/>
        <v>10.837063000000001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11.309813191400544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0.47275019140054297</v>
      </c>
      <c r="BB71">
        <f t="shared" si="1"/>
        <v>10.837063000000001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11.309813191400544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0.47275019140054297</v>
      </c>
      <c r="BB72">
        <f t="shared" si="1"/>
        <v>10.837063000000001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11.309813191400544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0.47275019140054297</v>
      </c>
      <c r="BB73">
        <f t="shared" si="1"/>
        <v>10.837063000000001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11.309813191400544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0.47275019140054297</v>
      </c>
      <c r="BB74">
        <f t="shared" si="1"/>
        <v>10.837063000000001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11.309813191400544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0.47275019140054297</v>
      </c>
      <c r="BB75">
        <f t="shared" si="1"/>
        <v>10.837063000000001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11.309813191400544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0.47275019140054297</v>
      </c>
      <c r="BB76">
        <f t="shared" si="1"/>
        <v>10.837063000000001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11.309813191400544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0.47275019140054297</v>
      </c>
      <c r="BB77">
        <f t="shared" si="1"/>
        <v>10.837063000000001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11.309813191400544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0.47275019140054297</v>
      </c>
      <c r="BB78">
        <f t="shared" si="1"/>
        <v>10.837063000000001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11.309813191400544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0.47275019140054297</v>
      </c>
      <c r="BB79">
        <f t="shared" si="1"/>
        <v>10.837063000000001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11.309813191400544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0.47275019140054297</v>
      </c>
      <c r="BB80">
        <f t="shared" si="1"/>
        <v>10.837063000000001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11.309813191400544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0.47275019140054297</v>
      </c>
      <c r="BB81">
        <f t="shared" si="1"/>
        <v>10.837063000000001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11.309813191400544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0.47275019140054297</v>
      </c>
      <c r="BB82">
        <f t="shared" si="1"/>
        <v>10.837063000000001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11.309813191400544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0.47275019140054297</v>
      </c>
      <c r="BB83">
        <f t="shared" si="1"/>
        <v>10.837063000000001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11.309813191400544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0.47275019140054297</v>
      </c>
      <c r="BB84">
        <f t="shared" si="1"/>
        <v>10.837063000000001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11.309813191400544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0.47275019140054297</v>
      </c>
      <c r="BB85">
        <f t="shared" si="1"/>
        <v>10.837063000000001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11.309813191400544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0.47275019140054297</v>
      </c>
      <c r="BB86">
        <f t="shared" si="1"/>
        <v>10.837063000000001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11.309813191400544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0.47275019140054297</v>
      </c>
      <c r="BB87">
        <f t="shared" si="1"/>
        <v>10.837063000000001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11.309813191400544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0.47275019140054297</v>
      </c>
      <c r="BB88">
        <f t="shared" si="1"/>
        <v>10.837063000000001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11.309813191400544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0.47275019140054297</v>
      </c>
      <c r="BB89">
        <f t="shared" si="1"/>
        <v>10.837063000000001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11.309813191400544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0.47275019140054297</v>
      </c>
      <c r="BB90">
        <f t="shared" si="1"/>
        <v>10.837063000000001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11.309813191400544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0.47275019140054297</v>
      </c>
      <c r="BB91">
        <f t="shared" si="1"/>
        <v>10.837063000000001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11.309813191400544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0.47275019140054297</v>
      </c>
      <c r="BB92">
        <f t="shared" si="1"/>
        <v>10.837063000000001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11.309813191400544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0.47275019140054297</v>
      </c>
      <c r="BB93">
        <f t="shared" si="1"/>
        <v>10.837063000000001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11.309813191400544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0.47275019140054297</v>
      </c>
      <c r="BB94">
        <f t="shared" si="1"/>
        <v>10.837063000000001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11.309813191400544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0.47275019140054297</v>
      </c>
      <c r="BB95">
        <f t="shared" si="1"/>
        <v>10.837063000000001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11.309813191400544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0.47275019140054297</v>
      </c>
      <c r="BB96">
        <f t="shared" si="1"/>
        <v>10.837063000000001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11.309813191400544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0.47275019140054297</v>
      </c>
      <c r="BB97">
        <f t="shared" si="1"/>
        <v>10.837063000000001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11.309813191400544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0.47275019140054297</v>
      </c>
      <c r="BB98">
        <f t="shared" si="1"/>
        <v>10.837063000000001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0.27138973126695859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1.1344090766958888E-2</v>
      </c>
      <c r="BB99">
        <f t="shared" si="1"/>
        <v>0.26004564049999968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246.25</v>
      </c>
      <c r="L3" s="206">
        <v>6.06</v>
      </c>
      <c r="M3" s="206">
        <v>60.48</v>
      </c>
      <c r="N3" s="206">
        <v>49.36</v>
      </c>
      <c r="O3" s="206">
        <v>34.83</v>
      </c>
      <c r="P3" s="206">
        <v>18.88</v>
      </c>
      <c r="Q3" s="206">
        <v>9.14</v>
      </c>
      <c r="R3" s="206">
        <v>17.66</v>
      </c>
      <c r="S3" s="206">
        <v>11.02</v>
      </c>
      <c r="T3" s="206">
        <v>0</v>
      </c>
      <c r="U3" s="206">
        <v>49.87</v>
      </c>
      <c r="V3" s="206">
        <v>5.67</v>
      </c>
      <c r="W3" s="206">
        <v>14.72</v>
      </c>
      <c r="X3" s="206">
        <v>62.42</v>
      </c>
      <c r="Y3" s="206">
        <v>0</v>
      </c>
      <c r="Z3" s="206">
        <v>58.89</v>
      </c>
      <c r="AA3" s="206">
        <v>33.86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246.25</v>
      </c>
      <c r="L4" s="206">
        <v>6.06</v>
      </c>
      <c r="M4" s="206">
        <v>60.48</v>
      </c>
      <c r="N4" s="206">
        <v>49.36</v>
      </c>
      <c r="O4" s="206">
        <v>34.83</v>
      </c>
      <c r="P4" s="206">
        <v>18.88</v>
      </c>
      <c r="Q4" s="206">
        <v>9.14</v>
      </c>
      <c r="R4" s="206">
        <v>17.66</v>
      </c>
      <c r="S4" s="206">
        <v>11.02</v>
      </c>
      <c r="T4" s="206">
        <v>0</v>
      </c>
      <c r="U4" s="206">
        <v>49.87</v>
      </c>
      <c r="V4" s="206">
        <v>5.67</v>
      </c>
      <c r="W4" s="206">
        <v>14.72</v>
      </c>
      <c r="X4" s="206">
        <v>62.42</v>
      </c>
      <c r="Y4" s="206">
        <v>0</v>
      </c>
      <c r="Z4" s="206">
        <v>58.89</v>
      </c>
      <c r="AA4" s="206">
        <v>33.86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246.25</v>
      </c>
      <c r="L5" s="206">
        <v>6.06</v>
      </c>
      <c r="M5" s="206">
        <v>60.48</v>
      </c>
      <c r="N5" s="206">
        <v>49.36</v>
      </c>
      <c r="O5" s="206">
        <v>34.83</v>
      </c>
      <c r="P5" s="206">
        <v>18.739999999999998</v>
      </c>
      <c r="Q5" s="206">
        <v>9.14</v>
      </c>
      <c r="R5" s="206">
        <v>17.66</v>
      </c>
      <c r="S5" s="206">
        <v>11.02</v>
      </c>
      <c r="T5" s="206">
        <v>0</v>
      </c>
      <c r="U5" s="206">
        <v>49.87</v>
      </c>
      <c r="V5" s="206">
        <v>5.67</v>
      </c>
      <c r="W5" s="206">
        <v>14.72</v>
      </c>
      <c r="X5" s="206">
        <v>62.42</v>
      </c>
      <c r="Y5" s="206">
        <v>0</v>
      </c>
      <c r="Z5" s="206">
        <v>58.89</v>
      </c>
      <c r="AA5" s="206">
        <v>33.86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246.25</v>
      </c>
      <c r="L6" s="206">
        <v>6.06</v>
      </c>
      <c r="M6" s="206">
        <v>60.48</v>
      </c>
      <c r="N6" s="206">
        <v>49.36</v>
      </c>
      <c r="O6" s="206">
        <v>34.83</v>
      </c>
      <c r="P6" s="206">
        <v>18.739999999999998</v>
      </c>
      <c r="Q6" s="206">
        <v>9.1300000000000008</v>
      </c>
      <c r="R6" s="206">
        <v>17.66</v>
      </c>
      <c r="S6" s="206">
        <v>11.07</v>
      </c>
      <c r="T6" s="206">
        <v>0</v>
      </c>
      <c r="U6" s="206">
        <v>49.87</v>
      </c>
      <c r="V6" s="206">
        <v>5.67</v>
      </c>
      <c r="W6" s="206">
        <v>14.72</v>
      </c>
      <c r="X6" s="206">
        <v>62.42</v>
      </c>
      <c r="Y6" s="206">
        <v>0</v>
      </c>
      <c r="Z6" s="206">
        <v>58.89</v>
      </c>
      <c r="AA6" s="206">
        <v>33.86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246.25</v>
      </c>
      <c r="L7" s="206">
        <v>6.06</v>
      </c>
      <c r="M7" s="206">
        <v>60.48</v>
      </c>
      <c r="N7" s="206">
        <v>49.36</v>
      </c>
      <c r="O7" s="206">
        <v>34.83</v>
      </c>
      <c r="P7" s="206">
        <v>18.739999999999998</v>
      </c>
      <c r="Q7" s="206">
        <v>9.1300000000000008</v>
      </c>
      <c r="R7" s="206">
        <v>17.66</v>
      </c>
      <c r="S7" s="206">
        <v>11.02</v>
      </c>
      <c r="T7" s="206">
        <v>0</v>
      </c>
      <c r="U7" s="206">
        <v>49.87</v>
      </c>
      <c r="V7" s="206">
        <v>5.67</v>
      </c>
      <c r="W7" s="206">
        <v>14.72</v>
      </c>
      <c r="X7" s="206">
        <v>62.42</v>
      </c>
      <c r="Y7" s="206">
        <v>0</v>
      </c>
      <c r="Z7" s="206">
        <v>58.89</v>
      </c>
      <c r="AA7" s="206">
        <v>33.86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246.25</v>
      </c>
      <c r="L8" s="206">
        <v>6.06</v>
      </c>
      <c r="M8" s="206">
        <v>60.48</v>
      </c>
      <c r="N8" s="206">
        <v>49.36</v>
      </c>
      <c r="O8" s="206">
        <v>34.83</v>
      </c>
      <c r="P8" s="206">
        <v>18.739999999999998</v>
      </c>
      <c r="Q8" s="206">
        <v>9.1300000000000008</v>
      </c>
      <c r="R8" s="206">
        <v>17.66</v>
      </c>
      <c r="S8" s="206">
        <v>11.02</v>
      </c>
      <c r="T8" s="206">
        <v>0</v>
      </c>
      <c r="U8" s="206">
        <v>49.87</v>
      </c>
      <c r="V8" s="206">
        <v>5.67</v>
      </c>
      <c r="W8" s="206">
        <v>14.72</v>
      </c>
      <c r="X8" s="206">
        <v>62.42</v>
      </c>
      <c r="Y8" s="206">
        <v>0</v>
      </c>
      <c r="Z8" s="206">
        <v>58.89</v>
      </c>
      <c r="AA8" s="206">
        <v>33.86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246.25</v>
      </c>
      <c r="L9" s="206">
        <v>6.06</v>
      </c>
      <c r="M9" s="206">
        <v>60.48</v>
      </c>
      <c r="N9" s="206">
        <v>49.36</v>
      </c>
      <c r="O9" s="206">
        <v>34.83</v>
      </c>
      <c r="P9" s="206">
        <v>18.739999999999998</v>
      </c>
      <c r="Q9" s="206">
        <v>9.1300000000000008</v>
      </c>
      <c r="R9" s="206">
        <v>17.66</v>
      </c>
      <c r="S9" s="206">
        <v>11.02</v>
      </c>
      <c r="T9" s="206">
        <v>0</v>
      </c>
      <c r="U9" s="206">
        <v>49.87</v>
      </c>
      <c r="V9" s="206">
        <v>5.67</v>
      </c>
      <c r="W9" s="206">
        <v>14.72</v>
      </c>
      <c r="X9" s="206">
        <v>62.42</v>
      </c>
      <c r="Y9" s="206">
        <v>0</v>
      </c>
      <c r="Z9" s="206">
        <v>58.89</v>
      </c>
      <c r="AA9" s="206">
        <v>33.86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246.25</v>
      </c>
      <c r="L10" s="206">
        <v>6.06</v>
      </c>
      <c r="M10" s="206">
        <v>60.48</v>
      </c>
      <c r="N10" s="206">
        <v>49.36</v>
      </c>
      <c r="O10" s="206">
        <v>34.83</v>
      </c>
      <c r="P10" s="206">
        <v>18.739999999999998</v>
      </c>
      <c r="Q10" s="206">
        <v>9.1300000000000008</v>
      </c>
      <c r="R10" s="206">
        <v>17.66</v>
      </c>
      <c r="S10" s="206">
        <v>11.02</v>
      </c>
      <c r="T10" s="206">
        <v>0</v>
      </c>
      <c r="U10" s="206">
        <v>49.87</v>
      </c>
      <c r="V10" s="206">
        <v>5.67</v>
      </c>
      <c r="W10" s="206">
        <v>14.72</v>
      </c>
      <c r="X10" s="206">
        <v>62.42</v>
      </c>
      <c r="Y10" s="206">
        <v>0</v>
      </c>
      <c r="Z10" s="206">
        <v>58.89</v>
      </c>
      <c r="AA10" s="206">
        <v>33.86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246.61</v>
      </c>
      <c r="L11" s="206">
        <v>6.06</v>
      </c>
      <c r="M11" s="206">
        <v>60.48</v>
      </c>
      <c r="N11" s="206">
        <v>49.36</v>
      </c>
      <c r="O11" s="206">
        <v>34.83</v>
      </c>
      <c r="P11" s="206">
        <v>18.739999999999998</v>
      </c>
      <c r="Q11" s="206">
        <v>9.1300000000000008</v>
      </c>
      <c r="R11" s="206">
        <v>17.66</v>
      </c>
      <c r="S11" s="206">
        <v>11.02</v>
      </c>
      <c r="T11" s="206">
        <v>0</v>
      </c>
      <c r="U11" s="206">
        <v>49.87</v>
      </c>
      <c r="V11" s="206">
        <v>5.68</v>
      </c>
      <c r="W11" s="206">
        <v>14.72</v>
      </c>
      <c r="X11" s="206">
        <v>62.42</v>
      </c>
      <c r="Y11" s="206">
        <v>0</v>
      </c>
      <c r="Z11" s="206">
        <v>58.89</v>
      </c>
      <c r="AA11" s="206">
        <v>33.86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246.24</v>
      </c>
      <c r="L12" s="206">
        <v>6.06</v>
      </c>
      <c r="M12" s="206">
        <v>60.48</v>
      </c>
      <c r="N12" s="206">
        <v>49.36</v>
      </c>
      <c r="O12" s="206">
        <v>34.83</v>
      </c>
      <c r="P12" s="206">
        <v>18.739999999999998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49.87</v>
      </c>
      <c r="V12" s="206">
        <v>5.68</v>
      </c>
      <c r="W12" s="206">
        <v>14.72</v>
      </c>
      <c r="X12" s="206">
        <v>62.42</v>
      </c>
      <c r="Y12" s="206">
        <v>0</v>
      </c>
      <c r="Z12" s="206">
        <v>58.89</v>
      </c>
      <c r="AA12" s="206">
        <v>33.86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246.24</v>
      </c>
      <c r="L13" s="206">
        <v>6.06</v>
      </c>
      <c r="M13" s="206">
        <v>60.48</v>
      </c>
      <c r="N13" s="206">
        <v>49.36</v>
      </c>
      <c r="O13" s="206">
        <v>34.83</v>
      </c>
      <c r="P13" s="206">
        <v>18.739999999999998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49.87</v>
      </c>
      <c r="V13" s="206">
        <v>5.68</v>
      </c>
      <c r="W13" s="206">
        <v>14.72</v>
      </c>
      <c r="X13" s="206">
        <v>62.42</v>
      </c>
      <c r="Y13" s="206">
        <v>0</v>
      </c>
      <c r="Z13" s="206">
        <v>58.89</v>
      </c>
      <c r="AA13" s="206">
        <v>33.86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246.24</v>
      </c>
      <c r="L14" s="206">
        <v>6.06</v>
      </c>
      <c r="M14" s="206">
        <v>60.48</v>
      </c>
      <c r="N14" s="206">
        <v>49.36</v>
      </c>
      <c r="O14" s="206">
        <v>34.83</v>
      </c>
      <c r="P14" s="206">
        <v>18.739999999999998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49.87</v>
      </c>
      <c r="V14" s="206">
        <v>5.68</v>
      </c>
      <c r="W14" s="206">
        <v>14.72</v>
      </c>
      <c r="X14" s="206">
        <v>62.42</v>
      </c>
      <c r="Y14" s="206">
        <v>0</v>
      </c>
      <c r="Z14" s="206">
        <v>58.89</v>
      </c>
      <c r="AA14" s="206">
        <v>33.86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211.96</v>
      </c>
      <c r="L15" s="206">
        <v>6.06</v>
      </c>
      <c r="M15" s="206">
        <v>60.48</v>
      </c>
      <c r="N15" s="206">
        <v>49.36</v>
      </c>
      <c r="O15" s="206">
        <v>34.83</v>
      </c>
      <c r="P15" s="206">
        <v>18.739999999999998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49.87</v>
      </c>
      <c r="V15" s="206">
        <v>5.68</v>
      </c>
      <c r="W15" s="206">
        <v>14.72</v>
      </c>
      <c r="X15" s="206">
        <v>62.42</v>
      </c>
      <c r="Y15" s="206">
        <v>0</v>
      </c>
      <c r="Z15" s="206">
        <v>58.89</v>
      </c>
      <c r="AA15" s="206">
        <v>33.86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211.96</v>
      </c>
      <c r="L16" s="206">
        <v>6.06</v>
      </c>
      <c r="M16" s="206">
        <v>60.48</v>
      </c>
      <c r="N16" s="206">
        <v>49.36</v>
      </c>
      <c r="O16" s="206">
        <v>34.83</v>
      </c>
      <c r="P16" s="206">
        <v>18.739999999999998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49.87</v>
      </c>
      <c r="V16" s="206">
        <v>5.68</v>
      </c>
      <c r="W16" s="206">
        <v>14.72</v>
      </c>
      <c r="X16" s="206">
        <v>62.42</v>
      </c>
      <c r="Y16" s="206">
        <v>0</v>
      </c>
      <c r="Z16" s="206">
        <v>58.89</v>
      </c>
      <c r="AA16" s="206">
        <v>33.86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192.69</v>
      </c>
      <c r="L17" s="206">
        <v>6.06</v>
      </c>
      <c r="M17" s="206">
        <v>60.48</v>
      </c>
      <c r="N17" s="206">
        <v>49.36</v>
      </c>
      <c r="O17" s="206">
        <v>34.83</v>
      </c>
      <c r="P17" s="206">
        <v>18.739999999999998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49.87</v>
      </c>
      <c r="V17" s="206">
        <v>5.68</v>
      </c>
      <c r="W17" s="206">
        <v>14.72</v>
      </c>
      <c r="X17" s="206">
        <v>62.42</v>
      </c>
      <c r="Y17" s="206">
        <v>0</v>
      </c>
      <c r="Z17" s="206">
        <v>58.89</v>
      </c>
      <c r="AA17" s="206">
        <v>33.86</v>
      </c>
      <c r="AB17" s="206">
        <v>0</v>
      </c>
      <c r="AC17" s="206">
        <v>14.4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192.69</v>
      </c>
      <c r="L18" s="206">
        <v>6.06</v>
      </c>
      <c r="M18" s="206">
        <v>60.48</v>
      </c>
      <c r="N18" s="206">
        <v>49.36</v>
      </c>
      <c r="O18" s="206">
        <v>34.83</v>
      </c>
      <c r="P18" s="206">
        <v>18.739999999999998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49.87</v>
      </c>
      <c r="V18" s="206">
        <v>5.68</v>
      </c>
      <c r="W18" s="206">
        <v>14.72</v>
      </c>
      <c r="X18" s="206">
        <v>62.42</v>
      </c>
      <c r="Y18" s="206">
        <v>0</v>
      </c>
      <c r="Z18" s="206">
        <v>58.89</v>
      </c>
      <c r="AA18" s="206">
        <v>33.86</v>
      </c>
      <c r="AB18" s="206">
        <v>0</v>
      </c>
      <c r="AC18" s="206">
        <v>14.4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192.69</v>
      </c>
      <c r="L19" s="206">
        <v>6.06</v>
      </c>
      <c r="M19" s="206">
        <v>60.48</v>
      </c>
      <c r="N19" s="206">
        <v>49.36</v>
      </c>
      <c r="O19" s="206">
        <v>34.83</v>
      </c>
      <c r="P19" s="206">
        <v>18.739999999999998</v>
      </c>
      <c r="Q19" s="206">
        <v>9.1300000000000008</v>
      </c>
      <c r="R19" s="206">
        <v>17.66</v>
      </c>
      <c r="S19" s="206">
        <v>11.02</v>
      </c>
      <c r="T19" s="206">
        <v>0</v>
      </c>
      <c r="U19" s="206">
        <v>49.87</v>
      </c>
      <c r="V19" s="206">
        <v>5.68</v>
      </c>
      <c r="W19" s="206">
        <v>14.72</v>
      </c>
      <c r="X19" s="206">
        <v>62.42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192.7</v>
      </c>
      <c r="L20" s="206">
        <v>6.06</v>
      </c>
      <c r="M20" s="206">
        <v>60.48</v>
      </c>
      <c r="N20" s="206">
        <v>49.36</v>
      </c>
      <c r="O20" s="206">
        <v>34.83</v>
      </c>
      <c r="P20" s="206">
        <v>18.739999999999998</v>
      </c>
      <c r="Q20" s="206">
        <v>9.1300000000000008</v>
      </c>
      <c r="R20" s="206">
        <v>17.66</v>
      </c>
      <c r="S20" s="206">
        <v>11.02</v>
      </c>
      <c r="T20" s="206">
        <v>0</v>
      </c>
      <c r="U20" s="206">
        <v>49.87</v>
      </c>
      <c r="V20" s="206">
        <v>5.68</v>
      </c>
      <c r="W20" s="206">
        <v>14.72</v>
      </c>
      <c r="X20" s="206">
        <v>62.42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83.16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192.7</v>
      </c>
      <c r="L21" s="206">
        <v>6.06</v>
      </c>
      <c r="M21" s="206">
        <v>60.48</v>
      </c>
      <c r="N21" s="206">
        <v>49.36</v>
      </c>
      <c r="O21" s="206">
        <v>34.83</v>
      </c>
      <c r="P21" s="206">
        <v>18.739999999999998</v>
      </c>
      <c r="Q21" s="206">
        <v>9.1300000000000008</v>
      </c>
      <c r="R21" s="206">
        <v>17.66</v>
      </c>
      <c r="S21" s="206">
        <v>11.02</v>
      </c>
      <c r="T21" s="206">
        <v>0</v>
      </c>
      <c r="U21" s="206">
        <v>49.87</v>
      </c>
      <c r="V21" s="206">
        <v>5.68</v>
      </c>
      <c r="W21" s="206">
        <v>14.72</v>
      </c>
      <c r="X21" s="206">
        <v>62.42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192.7</v>
      </c>
      <c r="L22" s="206">
        <v>6.06</v>
      </c>
      <c r="M22" s="206">
        <v>60.48</v>
      </c>
      <c r="N22" s="206">
        <v>49.36</v>
      </c>
      <c r="O22" s="206">
        <v>34.83</v>
      </c>
      <c r="P22" s="206">
        <v>18.739999999999998</v>
      </c>
      <c r="Q22" s="206">
        <v>9.1</v>
      </c>
      <c r="R22" s="206">
        <v>17.66</v>
      </c>
      <c r="S22" s="206">
        <v>11.02</v>
      </c>
      <c r="T22" s="206">
        <v>0</v>
      </c>
      <c r="U22" s="206">
        <v>49.87</v>
      </c>
      <c r="V22" s="206">
        <v>5.68</v>
      </c>
      <c r="W22" s="206">
        <v>14.72</v>
      </c>
      <c r="X22" s="206">
        <v>62.42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225.95</v>
      </c>
      <c r="L23" s="206">
        <v>6.06</v>
      </c>
      <c r="M23" s="206">
        <v>60.48</v>
      </c>
      <c r="N23" s="206">
        <v>49.36</v>
      </c>
      <c r="O23" s="206">
        <v>34.83</v>
      </c>
      <c r="P23" s="206">
        <v>18.739999999999998</v>
      </c>
      <c r="Q23" s="206">
        <v>9.1</v>
      </c>
      <c r="R23" s="206">
        <v>17.66</v>
      </c>
      <c r="S23" s="206">
        <v>11.02</v>
      </c>
      <c r="T23" s="206">
        <v>0</v>
      </c>
      <c r="U23" s="206">
        <v>49.87</v>
      </c>
      <c r="V23" s="206">
        <v>5.68</v>
      </c>
      <c r="W23" s="206">
        <v>14.72</v>
      </c>
      <c r="X23" s="206">
        <v>62.42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246.25</v>
      </c>
      <c r="L24" s="206">
        <v>6.06</v>
      </c>
      <c r="M24" s="206">
        <v>60.48</v>
      </c>
      <c r="N24" s="206">
        <v>49.36</v>
      </c>
      <c r="O24" s="206">
        <v>34.83</v>
      </c>
      <c r="P24" s="206">
        <v>18.739999999999998</v>
      </c>
      <c r="Q24" s="206">
        <v>9.1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5.68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246.25</v>
      </c>
      <c r="L25" s="206">
        <v>6.06</v>
      </c>
      <c r="M25" s="206">
        <v>60.48</v>
      </c>
      <c r="N25" s="206">
        <v>49.36</v>
      </c>
      <c r="O25" s="206">
        <v>34.83</v>
      </c>
      <c r="P25" s="206">
        <v>18.739999999999998</v>
      </c>
      <c r="Q25" s="206">
        <v>9.1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5.68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246.25</v>
      </c>
      <c r="L26" s="206">
        <v>5.78</v>
      </c>
      <c r="M26" s="206">
        <v>60.48</v>
      </c>
      <c r="N26" s="206">
        <v>49.36</v>
      </c>
      <c r="O26" s="206">
        <v>34.83</v>
      </c>
      <c r="P26" s="206">
        <v>18.739999999999998</v>
      </c>
      <c r="Q26" s="206">
        <v>8.9700000000000006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5.68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246.25</v>
      </c>
      <c r="L27" s="206">
        <v>6.06</v>
      </c>
      <c r="M27" s="206">
        <v>60.48</v>
      </c>
      <c r="N27" s="206">
        <v>49.36</v>
      </c>
      <c r="O27" s="206">
        <v>34.83</v>
      </c>
      <c r="P27" s="206">
        <v>18.739999999999998</v>
      </c>
      <c r="Q27" s="206">
        <v>9.0500000000000007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5.68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107.58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246.25</v>
      </c>
      <c r="L28" s="206">
        <v>6.06</v>
      </c>
      <c r="M28" s="206">
        <v>60.48</v>
      </c>
      <c r="N28" s="206">
        <v>49.36</v>
      </c>
      <c r="O28" s="206">
        <v>34.83</v>
      </c>
      <c r="P28" s="206">
        <v>18.739999999999998</v>
      </c>
      <c r="Q28" s="206">
        <v>9.0500000000000007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5.68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14.4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107.58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246.25</v>
      </c>
      <c r="L29" s="206">
        <v>6.06</v>
      </c>
      <c r="M29" s="206">
        <v>60.48</v>
      </c>
      <c r="N29" s="206">
        <v>49.36</v>
      </c>
      <c r="O29" s="206">
        <v>34.83</v>
      </c>
      <c r="P29" s="206">
        <v>18.739999999999998</v>
      </c>
      <c r="Q29" s="206">
        <v>9.0500000000000007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5.68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14.4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107.58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8.69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246.25</v>
      </c>
      <c r="L30" s="206">
        <v>6.06</v>
      </c>
      <c r="M30" s="206">
        <v>60.48</v>
      </c>
      <c r="N30" s="206">
        <v>49.36</v>
      </c>
      <c r="O30" s="206">
        <v>34.83</v>
      </c>
      <c r="P30" s="206">
        <v>18.739999999999998</v>
      </c>
      <c r="Q30" s="206">
        <v>9.0500000000000007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5.68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14.4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107.58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14.79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246.25</v>
      </c>
      <c r="L31" s="206">
        <v>6.06</v>
      </c>
      <c r="M31" s="206">
        <v>60.48</v>
      </c>
      <c r="N31" s="206">
        <v>49.36</v>
      </c>
      <c r="O31" s="206">
        <v>34.83</v>
      </c>
      <c r="P31" s="206">
        <v>18.739999999999998</v>
      </c>
      <c r="Q31" s="206">
        <v>9.0500000000000007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5.68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14.4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107.58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18.86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246.25</v>
      </c>
      <c r="L32" s="206">
        <v>6.06</v>
      </c>
      <c r="M32" s="206">
        <v>60.48</v>
      </c>
      <c r="N32" s="206">
        <v>49.36</v>
      </c>
      <c r="O32" s="206">
        <v>34.83</v>
      </c>
      <c r="P32" s="206">
        <v>18.739999999999998</v>
      </c>
      <c r="Q32" s="206">
        <v>9.0500000000000007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5.68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14.4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107.58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246.25</v>
      </c>
      <c r="L33" s="206">
        <v>6.06</v>
      </c>
      <c r="M33" s="206">
        <v>60.48</v>
      </c>
      <c r="N33" s="206">
        <v>49.36</v>
      </c>
      <c r="O33" s="206">
        <v>34.83</v>
      </c>
      <c r="P33" s="206">
        <v>18.739999999999998</v>
      </c>
      <c r="Q33" s="206">
        <v>9.0500000000000007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5.68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14.4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33.86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246.25</v>
      </c>
      <c r="L34" s="206">
        <v>6.06</v>
      </c>
      <c r="M34" s="206">
        <v>60.48</v>
      </c>
      <c r="N34" s="206">
        <v>49.36</v>
      </c>
      <c r="O34" s="206">
        <v>34.83</v>
      </c>
      <c r="P34" s="206">
        <v>18.739999999999998</v>
      </c>
      <c r="Q34" s="206">
        <v>9.0500000000000007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5.68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14.4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246.25</v>
      </c>
      <c r="L35" s="206">
        <v>6.06</v>
      </c>
      <c r="M35" s="206">
        <v>60.48</v>
      </c>
      <c r="N35" s="206">
        <v>49.36</v>
      </c>
      <c r="O35" s="206">
        <v>34.83</v>
      </c>
      <c r="P35" s="206">
        <v>18.739999999999998</v>
      </c>
      <c r="Q35" s="206">
        <v>9.0500000000000007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5.68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14.4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246.25</v>
      </c>
      <c r="L36" s="206">
        <v>6.06</v>
      </c>
      <c r="M36" s="206">
        <v>60.48</v>
      </c>
      <c r="N36" s="206">
        <v>49.36</v>
      </c>
      <c r="O36" s="206">
        <v>34.83</v>
      </c>
      <c r="P36" s="206">
        <v>18.739999999999998</v>
      </c>
      <c r="Q36" s="206">
        <v>9.0500000000000007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5.68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14.4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246.25</v>
      </c>
      <c r="L37" s="206">
        <v>6.06</v>
      </c>
      <c r="M37" s="206">
        <v>60.48</v>
      </c>
      <c r="N37" s="206">
        <v>49.36</v>
      </c>
      <c r="O37" s="206">
        <v>34.83</v>
      </c>
      <c r="P37" s="206">
        <v>18.739999999999998</v>
      </c>
      <c r="Q37" s="206">
        <v>9.0500000000000007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5.68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14.4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246.25</v>
      </c>
      <c r="L38" s="206">
        <v>6.06</v>
      </c>
      <c r="M38" s="206">
        <v>60.48</v>
      </c>
      <c r="N38" s="206">
        <v>49.36</v>
      </c>
      <c r="O38" s="206">
        <v>34.83</v>
      </c>
      <c r="P38" s="206">
        <v>18.739999999999998</v>
      </c>
      <c r="Q38" s="206">
        <v>9.0500000000000007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5.68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14.4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246.25</v>
      </c>
      <c r="L39" s="206">
        <v>6.06</v>
      </c>
      <c r="M39" s="206">
        <v>60.48</v>
      </c>
      <c r="N39" s="206">
        <v>49.36</v>
      </c>
      <c r="O39" s="206">
        <v>34.83</v>
      </c>
      <c r="P39" s="206">
        <v>18.739999999999998</v>
      </c>
      <c r="Q39" s="206">
        <v>9.0500000000000007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5.68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246.25</v>
      </c>
      <c r="L40" s="206">
        <v>6.06</v>
      </c>
      <c r="M40" s="206">
        <v>60.48</v>
      </c>
      <c r="N40" s="206">
        <v>49.36</v>
      </c>
      <c r="O40" s="206">
        <v>34.83</v>
      </c>
      <c r="P40" s="206">
        <v>18.739999999999998</v>
      </c>
      <c r="Q40" s="206">
        <v>9.0500000000000007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5.68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246.25</v>
      </c>
      <c r="L41" s="206">
        <v>6.06</v>
      </c>
      <c r="M41" s="206">
        <v>60.48</v>
      </c>
      <c r="N41" s="206">
        <v>49.36</v>
      </c>
      <c r="O41" s="206">
        <v>34.83</v>
      </c>
      <c r="P41" s="206">
        <v>18.739999999999998</v>
      </c>
      <c r="Q41" s="206">
        <v>9.0500000000000007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5.68</v>
      </c>
      <c r="W41" s="206">
        <v>14.72</v>
      </c>
      <c r="X41" s="206">
        <v>62.42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246.25</v>
      </c>
      <c r="L42" s="206">
        <v>6.06</v>
      </c>
      <c r="M42" s="206">
        <v>60.48</v>
      </c>
      <c r="N42" s="206">
        <v>49.36</v>
      </c>
      <c r="O42" s="206">
        <v>34.83</v>
      </c>
      <c r="P42" s="206">
        <v>18.739999999999998</v>
      </c>
      <c r="Q42" s="206">
        <v>9.0500000000000007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5.68</v>
      </c>
      <c r="W42" s="206">
        <v>14.72</v>
      </c>
      <c r="X42" s="206">
        <v>62.42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246.25</v>
      </c>
      <c r="L43" s="206">
        <v>6.06</v>
      </c>
      <c r="M43" s="206">
        <v>60.48</v>
      </c>
      <c r="N43" s="206">
        <v>49.36</v>
      </c>
      <c r="O43" s="206">
        <v>34.83</v>
      </c>
      <c r="P43" s="206">
        <v>18.739999999999998</v>
      </c>
      <c r="Q43" s="206">
        <v>9.0500000000000007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5.68</v>
      </c>
      <c r="W43" s="206">
        <v>14.72</v>
      </c>
      <c r="X43" s="206">
        <v>62.42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246.25</v>
      </c>
      <c r="L44" s="206">
        <v>6.06</v>
      </c>
      <c r="M44" s="206">
        <v>60.48</v>
      </c>
      <c r="N44" s="206">
        <v>49.36</v>
      </c>
      <c r="O44" s="206">
        <v>34.83</v>
      </c>
      <c r="P44" s="206">
        <v>18.739999999999998</v>
      </c>
      <c r="Q44" s="206">
        <v>9.0500000000000007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5.68</v>
      </c>
      <c r="W44" s="206">
        <v>14.72</v>
      </c>
      <c r="X44" s="206">
        <v>62.42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246.25</v>
      </c>
      <c r="L45" s="206">
        <v>6.06</v>
      </c>
      <c r="M45" s="206">
        <v>60.48</v>
      </c>
      <c r="N45" s="206">
        <v>49.36</v>
      </c>
      <c r="O45" s="206">
        <v>34.83</v>
      </c>
      <c r="P45" s="206">
        <v>18.739999999999998</v>
      </c>
      <c r="Q45" s="206">
        <v>9.0500000000000007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5.68</v>
      </c>
      <c r="W45" s="206">
        <v>14.72</v>
      </c>
      <c r="X45" s="206">
        <v>62.42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14.01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246.25</v>
      </c>
      <c r="L46" s="206">
        <v>6.06</v>
      </c>
      <c r="M46" s="206">
        <v>60.48</v>
      </c>
      <c r="N46" s="206">
        <v>49.36</v>
      </c>
      <c r="O46" s="206">
        <v>34.83</v>
      </c>
      <c r="P46" s="206">
        <v>18.739999999999998</v>
      </c>
      <c r="Q46" s="206">
        <v>9.0500000000000007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5.68</v>
      </c>
      <c r="W46" s="206">
        <v>14.72</v>
      </c>
      <c r="X46" s="206">
        <v>62.42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14.01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6.06</v>
      </c>
      <c r="M47" s="206">
        <v>60.48</v>
      </c>
      <c r="N47" s="206">
        <v>49.36</v>
      </c>
      <c r="O47" s="206">
        <v>34.83</v>
      </c>
      <c r="P47" s="206">
        <v>18.739999999999998</v>
      </c>
      <c r="Q47" s="206">
        <v>9.0500000000000007</v>
      </c>
      <c r="R47" s="206">
        <v>17.66</v>
      </c>
      <c r="S47" s="206">
        <v>11.02</v>
      </c>
      <c r="T47" s="206">
        <v>0</v>
      </c>
      <c r="U47" s="206">
        <v>49.87</v>
      </c>
      <c r="V47" s="206">
        <v>5.68</v>
      </c>
      <c r="W47" s="206">
        <v>14.72</v>
      </c>
      <c r="X47" s="206">
        <v>62.42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14.01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6.06</v>
      </c>
      <c r="M48" s="206">
        <v>60.48</v>
      </c>
      <c r="N48" s="206">
        <v>49.36</v>
      </c>
      <c r="O48" s="206">
        <v>34.83</v>
      </c>
      <c r="P48" s="206">
        <v>18.739999999999998</v>
      </c>
      <c r="Q48" s="206">
        <v>9.0500000000000007</v>
      </c>
      <c r="R48" s="206">
        <v>17.66</v>
      </c>
      <c r="S48" s="206">
        <v>11.02</v>
      </c>
      <c r="T48" s="206">
        <v>0</v>
      </c>
      <c r="U48" s="206">
        <v>49.87</v>
      </c>
      <c r="V48" s="206">
        <v>5.68</v>
      </c>
      <c r="W48" s="206">
        <v>14.72</v>
      </c>
      <c r="X48" s="206">
        <v>62.42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14.01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6.06</v>
      </c>
      <c r="M49" s="206">
        <v>60.48</v>
      </c>
      <c r="N49" s="206">
        <v>49.36</v>
      </c>
      <c r="O49" s="206">
        <v>34.83</v>
      </c>
      <c r="P49" s="206">
        <v>18.739999999999998</v>
      </c>
      <c r="Q49" s="206">
        <v>9.0500000000000007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5.68</v>
      </c>
      <c r="W49" s="206">
        <v>14.72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14.01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246.25</v>
      </c>
      <c r="L50" s="206">
        <v>6.06</v>
      </c>
      <c r="M50" s="206">
        <v>60.48</v>
      </c>
      <c r="N50" s="206">
        <v>49.36</v>
      </c>
      <c r="O50" s="206">
        <v>34.83</v>
      </c>
      <c r="P50" s="206">
        <v>18.739999999999998</v>
      </c>
      <c r="Q50" s="206">
        <v>9.0500000000000007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5.68</v>
      </c>
      <c r="W50" s="206">
        <v>14.72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14.01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246.25</v>
      </c>
      <c r="L51" s="206">
        <v>6.06</v>
      </c>
      <c r="M51" s="206">
        <v>60.48</v>
      </c>
      <c r="N51" s="206">
        <v>49.36</v>
      </c>
      <c r="O51" s="206">
        <v>34.83</v>
      </c>
      <c r="P51" s="206">
        <v>18.739999999999998</v>
      </c>
      <c r="Q51" s="206">
        <v>8.9700000000000006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5.68</v>
      </c>
      <c r="W51" s="206">
        <v>14.72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14.01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6.06</v>
      </c>
      <c r="M52" s="206">
        <v>60.48</v>
      </c>
      <c r="N52" s="206">
        <v>49.36</v>
      </c>
      <c r="O52" s="206">
        <v>34.83</v>
      </c>
      <c r="P52" s="206">
        <v>18.739999999999998</v>
      </c>
      <c r="Q52" s="206">
        <v>8.9700000000000006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5.68</v>
      </c>
      <c r="W52" s="206">
        <v>14.72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14.01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6.06</v>
      </c>
      <c r="M53" s="206">
        <v>60.48</v>
      </c>
      <c r="N53" s="206">
        <v>49.36</v>
      </c>
      <c r="O53" s="206">
        <v>34.83</v>
      </c>
      <c r="P53" s="206">
        <v>18.739999999999998</v>
      </c>
      <c r="Q53" s="206">
        <v>8.9700000000000006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5.68</v>
      </c>
      <c r="W53" s="206">
        <v>14.72</v>
      </c>
      <c r="X53" s="206">
        <v>62.42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14.01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149.62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6.06</v>
      </c>
      <c r="M54" s="206">
        <v>60.48</v>
      </c>
      <c r="N54" s="206">
        <v>49.36</v>
      </c>
      <c r="O54" s="206">
        <v>34.83</v>
      </c>
      <c r="P54" s="206">
        <v>18.739999999999998</v>
      </c>
      <c r="Q54" s="206">
        <v>8.9700000000000006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5.68</v>
      </c>
      <c r="W54" s="206">
        <v>14.72</v>
      </c>
      <c r="X54" s="206">
        <v>62.42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14.01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149.62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246.25</v>
      </c>
      <c r="L55" s="206">
        <v>6.29</v>
      </c>
      <c r="M55" s="206">
        <v>60.48</v>
      </c>
      <c r="N55" s="206">
        <v>49.36</v>
      </c>
      <c r="O55" s="206">
        <v>34.83</v>
      </c>
      <c r="P55" s="206">
        <v>18.739999999999998</v>
      </c>
      <c r="Q55" s="206">
        <v>8.9700000000000006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5.68</v>
      </c>
      <c r="W55" s="206">
        <v>14.72</v>
      </c>
      <c r="X55" s="206">
        <v>62.42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14.01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149.62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246.25</v>
      </c>
      <c r="L56" s="206">
        <v>6.06</v>
      </c>
      <c r="M56" s="206">
        <v>60.48</v>
      </c>
      <c r="N56" s="206">
        <v>49.36</v>
      </c>
      <c r="O56" s="206">
        <v>34.83</v>
      </c>
      <c r="P56" s="206">
        <v>18.739999999999998</v>
      </c>
      <c r="Q56" s="206">
        <v>8.9700000000000006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5.68</v>
      </c>
      <c r="W56" s="206">
        <v>14.72</v>
      </c>
      <c r="X56" s="206">
        <v>62.42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14.01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149.62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5.14</v>
      </c>
      <c r="M57" s="206">
        <v>60.48</v>
      </c>
      <c r="N57" s="206">
        <v>49.36</v>
      </c>
      <c r="O57" s="206">
        <v>34.83</v>
      </c>
      <c r="P57" s="206">
        <v>18.739999999999998</v>
      </c>
      <c r="Q57" s="206">
        <v>8.9700000000000006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5.68</v>
      </c>
      <c r="W57" s="206">
        <v>14.72</v>
      </c>
      <c r="X57" s="206">
        <v>62.42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14.01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149.62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6.04</v>
      </c>
      <c r="M58" s="206">
        <v>60.48</v>
      </c>
      <c r="N58" s="206">
        <v>49.36</v>
      </c>
      <c r="O58" s="206">
        <v>34.83</v>
      </c>
      <c r="P58" s="206">
        <v>18.739999999999998</v>
      </c>
      <c r="Q58" s="206">
        <v>8.9700000000000006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5.68</v>
      </c>
      <c r="W58" s="206">
        <v>14.72</v>
      </c>
      <c r="X58" s="206">
        <v>62.42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14.01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149.62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6.06</v>
      </c>
      <c r="M59" s="206">
        <v>60.48</v>
      </c>
      <c r="N59" s="206">
        <v>49.36</v>
      </c>
      <c r="O59" s="206">
        <v>34.83</v>
      </c>
      <c r="P59" s="206">
        <v>18.739999999999998</v>
      </c>
      <c r="Q59" s="206">
        <v>8.9700000000000006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5.68</v>
      </c>
      <c r="W59" s="206">
        <v>14.72</v>
      </c>
      <c r="X59" s="206">
        <v>62.42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149.62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6.06</v>
      </c>
      <c r="M60" s="206">
        <v>60.48</v>
      </c>
      <c r="N60" s="206">
        <v>49.36</v>
      </c>
      <c r="O60" s="206">
        <v>34.83</v>
      </c>
      <c r="P60" s="206">
        <v>18.739999999999998</v>
      </c>
      <c r="Q60" s="206">
        <v>8.9700000000000006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5.68</v>
      </c>
      <c r="W60" s="206">
        <v>14.72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149.62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6.06</v>
      </c>
      <c r="M61" s="206">
        <v>60.48</v>
      </c>
      <c r="N61" s="206">
        <v>49.36</v>
      </c>
      <c r="O61" s="206">
        <v>34.83</v>
      </c>
      <c r="P61" s="206">
        <v>18.739999999999998</v>
      </c>
      <c r="Q61" s="206">
        <v>8.9700000000000006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5.68</v>
      </c>
      <c r="W61" s="206">
        <v>14.72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149.62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6.06</v>
      </c>
      <c r="M62" s="206">
        <v>60.48</v>
      </c>
      <c r="N62" s="206">
        <v>49.36</v>
      </c>
      <c r="O62" s="206">
        <v>34.83</v>
      </c>
      <c r="P62" s="206">
        <v>18.739999999999998</v>
      </c>
      <c r="Q62" s="206">
        <v>8.9700000000000006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5.68</v>
      </c>
      <c r="W62" s="206">
        <v>14.72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149.62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6.06</v>
      </c>
      <c r="M63" s="206">
        <v>60.48</v>
      </c>
      <c r="N63" s="206">
        <v>49.36</v>
      </c>
      <c r="O63" s="206">
        <v>34.83</v>
      </c>
      <c r="P63" s="206">
        <v>18.739999999999998</v>
      </c>
      <c r="Q63" s="206">
        <v>7.97</v>
      </c>
      <c r="R63" s="206">
        <v>17.66</v>
      </c>
      <c r="S63" s="206">
        <v>9.77</v>
      </c>
      <c r="T63" s="206">
        <v>0</v>
      </c>
      <c r="U63" s="206">
        <v>49.87</v>
      </c>
      <c r="V63" s="206">
        <v>5.68</v>
      </c>
      <c r="W63" s="206">
        <v>14.72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14.4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149.58000000000001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6.06</v>
      </c>
      <c r="M64" s="206">
        <v>60.48</v>
      </c>
      <c r="N64" s="206">
        <v>49.36</v>
      </c>
      <c r="O64" s="206">
        <v>34.83</v>
      </c>
      <c r="P64" s="206">
        <v>18.739999999999998</v>
      </c>
      <c r="Q64" s="206">
        <v>8.9700000000000006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5.68</v>
      </c>
      <c r="W64" s="206">
        <v>14.72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139.58000000000001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6.06</v>
      </c>
      <c r="M65" s="206">
        <v>60.48</v>
      </c>
      <c r="N65" s="206">
        <v>49.36</v>
      </c>
      <c r="O65" s="206">
        <v>34.83</v>
      </c>
      <c r="P65" s="206">
        <v>18.739999999999998</v>
      </c>
      <c r="Q65" s="206">
        <v>8.9700000000000006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5.68</v>
      </c>
      <c r="W65" s="206">
        <v>13.87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139.58000000000001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6.06</v>
      </c>
      <c r="M66" s="206">
        <v>60.48</v>
      </c>
      <c r="N66" s="206">
        <v>49.36</v>
      </c>
      <c r="O66" s="206">
        <v>34.83</v>
      </c>
      <c r="P66" s="206">
        <v>18.739999999999998</v>
      </c>
      <c r="Q66" s="206">
        <v>8.9700000000000006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5.68</v>
      </c>
      <c r="W66" s="206">
        <v>13.87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14.4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139.58000000000001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6.06</v>
      </c>
      <c r="M67" s="206">
        <v>60.48</v>
      </c>
      <c r="N67" s="206">
        <v>49.36</v>
      </c>
      <c r="O67" s="206">
        <v>34.83</v>
      </c>
      <c r="P67" s="206">
        <v>18.739999999999998</v>
      </c>
      <c r="Q67" s="206">
        <v>8.9700000000000006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5.68</v>
      </c>
      <c r="W67" s="206">
        <v>13.87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139.58000000000001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6.06</v>
      </c>
      <c r="M68" s="206">
        <v>60.48</v>
      </c>
      <c r="N68" s="206">
        <v>49.36</v>
      </c>
      <c r="O68" s="206">
        <v>34.83</v>
      </c>
      <c r="P68" s="206">
        <v>18.739999999999998</v>
      </c>
      <c r="Q68" s="206">
        <v>8.9700000000000006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5.68</v>
      </c>
      <c r="W68" s="206">
        <v>13.87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139.58000000000001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6.06</v>
      </c>
      <c r="M69" s="206">
        <v>60.48</v>
      </c>
      <c r="N69" s="206">
        <v>49.36</v>
      </c>
      <c r="O69" s="206">
        <v>34.83</v>
      </c>
      <c r="P69" s="206">
        <v>18.670000000000002</v>
      </c>
      <c r="Q69" s="206">
        <v>8.9700000000000006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5.68</v>
      </c>
      <c r="W69" s="206">
        <v>13.87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9.48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107.58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6.06</v>
      </c>
      <c r="M70" s="206">
        <v>60.48</v>
      </c>
      <c r="N70" s="206">
        <v>49.36</v>
      </c>
      <c r="O70" s="206">
        <v>34.83</v>
      </c>
      <c r="P70" s="206">
        <v>18.670000000000002</v>
      </c>
      <c r="Q70" s="206">
        <v>8.9700000000000006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5.68</v>
      </c>
      <c r="W70" s="206">
        <v>13.87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9.48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107.58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246.25</v>
      </c>
      <c r="L71" s="206">
        <v>6.06</v>
      </c>
      <c r="M71" s="206">
        <v>60.48</v>
      </c>
      <c r="N71" s="206">
        <v>49.36</v>
      </c>
      <c r="O71" s="206">
        <v>34.83</v>
      </c>
      <c r="P71" s="206">
        <v>18.670000000000002</v>
      </c>
      <c r="Q71" s="206">
        <v>9.1300000000000008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5.68</v>
      </c>
      <c r="W71" s="206">
        <v>14.61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9.48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107.58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246.25</v>
      </c>
      <c r="L72" s="206">
        <v>6.06</v>
      </c>
      <c r="M72" s="206">
        <v>60.48</v>
      </c>
      <c r="N72" s="206">
        <v>49.36</v>
      </c>
      <c r="O72" s="206">
        <v>34.83</v>
      </c>
      <c r="P72" s="206">
        <v>18.670000000000002</v>
      </c>
      <c r="Q72" s="206">
        <v>9.1300000000000008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5.68</v>
      </c>
      <c r="W72" s="206">
        <v>14.72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9.48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107.58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246.25</v>
      </c>
      <c r="L73" s="206">
        <v>6.06</v>
      </c>
      <c r="M73" s="206">
        <v>60.48</v>
      </c>
      <c r="N73" s="206">
        <v>49.36</v>
      </c>
      <c r="O73" s="206">
        <v>34.83</v>
      </c>
      <c r="P73" s="206">
        <v>18.670000000000002</v>
      </c>
      <c r="Q73" s="206">
        <v>11.25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5.68</v>
      </c>
      <c r="W73" s="206">
        <v>14.72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9.48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107.58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246.25</v>
      </c>
      <c r="L74" s="206">
        <v>6.06</v>
      </c>
      <c r="M74" s="206">
        <v>60.48</v>
      </c>
      <c r="N74" s="206">
        <v>49.36</v>
      </c>
      <c r="O74" s="206">
        <v>34.83</v>
      </c>
      <c r="P74" s="206">
        <v>18.670000000000002</v>
      </c>
      <c r="Q74" s="206">
        <v>9.1300000000000008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5.68</v>
      </c>
      <c r="W74" s="206">
        <v>14.72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9.48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107.58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246.25</v>
      </c>
      <c r="L75" s="206">
        <v>6.06</v>
      </c>
      <c r="M75" s="206">
        <v>60.48</v>
      </c>
      <c r="N75" s="206">
        <v>49.36</v>
      </c>
      <c r="O75" s="206">
        <v>34.83</v>
      </c>
      <c r="P75" s="206">
        <v>18.670000000000002</v>
      </c>
      <c r="Q75" s="206">
        <v>9.1300000000000008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5.68</v>
      </c>
      <c r="W75" s="206">
        <v>14.72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9.48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105.3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246.25</v>
      </c>
      <c r="L76" s="206">
        <v>6.06</v>
      </c>
      <c r="M76" s="206">
        <v>60.48</v>
      </c>
      <c r="N76" s="206">
        <v>49.36</v>
      </c>
      <c r="O76" s="206">
        <v>34.83</v>
      </c>
      <c r="P76" s="206">
        <v>18.670000000000002</v>
      </c>
      <c r="Q76" s="206">
        <v>9.1300000000000008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5.68</v>
      </c>
      <c r="W76" s="206">
        <v>14.72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9.48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105.3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246.25</v>
      </c>
      <c r="L77" s="206">
        <v>6.06</v>
      </c>
      <c r="M77" s="206">
        <v>60.48</v>
      </c>
      <c r="N77" s="206">
        <v>49.36</v>
      </c>
      <c r="O77" s="206">
        <v>34.83</v>
      </c>
      <c r="P77" s="206">
        <v>18.670000000000002</v>
      </c>
      <c r="Q77" s="206">
        <v>9.1300000000000008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5.68</v>
      </c>
      <c r="W77" s="206">
        <v>14.72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9.48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105.3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246.25</v>
      </c>
      <c r="L78" s="206">
        <v>6.06</v>
      </c>
      <c r="M78" s="206">
        <v>60.48</v>
      </c>
      <c r="N78" s="206">
        <v>49.36</v>
      </c>
      <c r="O78" s="206">
        <v>34.83</v>
      </c>
      <c r="P78" s="206">
        <v>18.670000000000002</v>
      </c>
      <c r="Q78" s="206">
        <v>9.1300000000000008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5.68</v>
      </c>
      <c r="W78" s="206">
        <v>14.72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9.48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104.04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246.25</v>
      </c>
      <c r="L79" s="206">
        <v>6.06</v>
      </c>
      <c r="M79" s="206">
        <v>60.48</v>
      </c>
      <c r="N79" s="206">
        <v>49.36</v>
      </c>
      <c r="O79" s="206">
        <v>34.83</v>
      </c>
      <c r="P79" s="206">
        <v>18.670000000000002</v>
      </c>
      <c r="Q79" s="206">
        <v>9.1300000000000008</v>
      </c>
      <c r="R79" s="206">
        <v>17.66</v>
      </c>
      <c r="S79" s="206">
        <v>11.02</v>
      </c>
      <c r="T79" s="206">
        <v>0</v>
      </c>
      <c r="U79" s="206">
        <v>49.87</v>
      </c>
      <c r="V79" s="206">
        <v>5.68</v>
      </c>
      <c r="W79" s="206">
        <v>14.72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9.48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104.04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246.25</v>
      </c>
      <c r="L80" s="206">
        <v>6.06</v>
      </c>
      <c r="M80" s="206">
        <v>60.48</v>
      </c>
      <c r="N80" s="206">
        <v>49.36</v>
      </c>
      <c r="O80" s="206">
        <v>34.83</v>
      </c>
      <c r="P80" s="206">
        <v>18.670000000000002</v>
      </c>
      <c r="Q80" s="206">
        <v>9.1300000000000008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5.68</v>
      </c>
      <c r="W80" s="206">
        <v>14.72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9.48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104.04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6.06</v>
      </c>
      <c r="M81" s="206">
        <v>60.48</v>
      </c>
      <c r="N81" s="206">
        <v>49.36</v>
      </c>
      <c r="O81" s="206">
        <v>34.83</v>
      </c>
      <c r="P81" s="206">
        <v>18.670000000000002</v>
      </c>
      <c r="Q81" s="206">
        <v>9.1300000000000008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6.03</v>
      </c>
      <c r="W81" s="206">
        <v>14.72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9.48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104.04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6.06</v>
      </c>
      <c r="M82" s="206">
        <v>60.48</v>
      </c>
      <c r="N82" s="206">
        <v>49.36</v>
      </c>
      <c r="O82" s="206">
        <v>34.83</v>
      </c>
      <c r="P82" s="206">
        <v>18.670000000000002</v>
      </c>
      <c r="Q82" s="206">
        <v>9.1300000000000008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6.03</v>
      </c>
      <c r="W82" s="206">
        <v>14.72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9.48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104.04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6.06</v>
      </c>
      <c r="M83" s="206">
        <v>60.48</v>
      </c>
      <c r="N83" s="206">
        <v>49.36</v>
      </c>
      <c r="O83" s="206">
        <v>34.83</v>
      </c>
      <c r="P83" s="206">
        <v>18.670000000000002</v>
      </c>
      <c r="Q83" s="206">
        <v>9.1300000000000008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6.03</v>
      </c>
      <c r="W83" s="206">
        <v>14.72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9.48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105.3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6.06</v>
      </c>
      <c r="M84" s="206">
        <v>60.48</v>
      </c>
      <c r="N84" s="206">
        <v>49.36</v>
      </c>
      <c r="O84" s="206">
        <v>34.83</v>
      </c>
      <c r="P84" s="206">
        <v>18.670000000000002</v>
      </c>
      <c r="Q84" s="206">
        <v>9.1300000000000008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6.03</v>
      </c>
      <c r="W84" s="206">
        <v>14.72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9.48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105.3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6.06</v>
      </c>
      <c r="M85" s="206">
        <v>60.48</v>
      </c>
      <c r="N85" s="206">
        <v>49.36</v>
      </c>
      <c r="O85" s="206">
        <v>34.83</v>
      </c>
      <c r="P85" s="206">
        <v>18.670000000000002</v>
      </c>
      <c r="Q85" s="206">
        <v>9.1300000000000008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6.03</v>
      </c>
      <c r="W85" s="206">
        <v>14.72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9.48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105.3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6.06</v>
      </c>
      <c r="M86" s="206">
        <v>60.48</v>
      </c>
      <c r="N86" s="206">
        <v>49.36</v>
      </c>
      <c r="O86" s="206">
        <v>34.83</v>
      </c>
      <c r="P86" s="206">
        <v>18.670000000000002</v>
      </c>
      <c r="Q86" s="206">
        <v>9.1300000000000008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6.03</v>
      </c>
      <c r="W86" s="206">
        <v>14.72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9.48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105.3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246.25</v>
      </c>
      <c r="L87" s="206">
        <v>6.06</v>
      </c>
      <c r="M87" s="206">
        <v>60.48</v>
      </c>
      <c r="N87" s="206">
        <v>49.36</v>
      </c>
      <c r="O87" s="206">
        <v>34.83</v>
      </c>
      <c r="P87" s="206">
        <v>18.670000000000002</v>
      </c>
      <c r="Q87" s="206">
        <v>8.9700000000000006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6.03</v>
      </c>
      <c r="W87" s="206">
        <v>14.72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9.74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105.3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246.25</v>
      </c>
      <c r="L88" s="206">
        <v>6.06</v>
      </c>
      <c r="M88" s="206">
        <v>60.48</v>
      </c>
      <c r="N88" s="206">
        <v>49.36</v>
      </c>
      <c r="O88" s="206">
        <v>34.83</v>
      </c>
      <c r="P88" s="206">
        <v>18.670000000000002</v>
      </c>
      <c r="Q88" s="206">
        <v>8.9700000000000006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6.03</v>
      </c>
      <c r="W88" s="206">
        <v>14.72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14.79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107.58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246.25</v>
      </c>
      <c r="L89" s="206">
        <v>6.06</v>
      </c>
      <c r="M89" s="206">
        <v>60.48</v>
      </c>
      <c r="N89" s="206">
        <v>49.36</v>
      </c>
      <c r="O89" s="206">
        <v>34.83</v>
      </c>
      <c r="P89" s="206">
        <v>18.68</v>
      </c>
      <c r="Q89" s="206">
        <v>8.9700000000000006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6.03</v>
      </c>
      <c r="W89" s="206">
        <v>14.72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14.79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107.58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246.25</v>
      </c>
      <c r="L90" s="206">
        <v>6.06</v>
      </c>
      <c r="M90" s="206">
        <v>60.48</v>
      </c>
      <c r="N90" s="206">
        <v>49.36</v>
      </c>
      <c r="O90" s="206">
        <v>34.83</v>
      </c>
      <c r="P90" s="206">
        <v>18.68</v>
      </c>
      <c r="Q90" s="206">
        <v>8.9700000000000006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6.03</v>
      </c>
      <c r="W90" s="206">
        <v>14.72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14.79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107.58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246.25</v>
      </c>
      <c r="L91" s="206">
        <v>6.06</v>
      </c>
      <c r="M91" s="206">
        <v>60.48</v>
      </c>
      <c r="N91" s="206">
        <v>49.36</v>
      </c>
      <c r="O91" s="206">
        <v>34.83</v>
      </c>
      <c r="P91" s="206">
        <v>18.68</v>
      </c>
      <c r="Q91" s="206">
        <v>8.9700000000000006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6.03</v>
      </c>
      <c r="W91" s="206">
        <v>14.72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14.79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112.58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246.25</v>
      </c>
      <c r="L92" s="206">
        <v>6.06</v>
      </c>
      <c r="M92" s="206">
        <v>60.48</v>
      </c>
      <c r="N92" s="206">
        <v>49.36</v>
      </c>
      <c r="O92" s="206">
        <v>34.83</v>
      </c>
      <c r="P92" s="206">
        <v>18.68</v>
      </c>
      <c r="Q92" s="206">
        <v>8.9700000000000006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6.03</v>
      </c>
      <c r="W92" s="206">
        <v>14.72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14.79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117.58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246.25</v>
      </c>
      <c r="L93" s="206">
        <v>6.06</v>
      </c>
      <c r="M93" s="206">
        <v>60.48</v>
      </c>
      <c r="N93" s="206">
        <v>49.36</v>
      </c>
      <c r="O93" s="206">
        <v>34.83</v>
      </c>
      <c r="P93" s="206">
        <v>18.68</v>
      </c>
      <c r="Q93" s="206">
        <v>8.9700000000000006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6.03</v>
      </c>
      <c r="W93" s="206">
        <v>14.72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14.79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117.58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246.25</v>
      </c>
      <c r="L94" s="206">
        <v>6.06</v>
      </c>
      <c r="M94" s="206">
        <v>60.48</v>
      </c>
      <c r="N94" s="206">
        <v>49.36</v>
      </c>
      <c r="O94" s="206">
        <v>34.83</v>
      </c>
      <c r="P94" s="206">
        <v>18.68</v>
      </c>
      <c r="Q94" s="206">
        <v>8.9700000000000006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6.03</v>
      </c>
      <c r="W94" s="206">
        <v>14.72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14.79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117.58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246.25</v>
      </c>
      <c r="L95" s="206">
        <v>6.06</v>
      </c>
      <c r="M95" s="206">
        <v>60.48</v>
      </c>
      <c r="N95" s="206">
        <v>49.36</v>
      </c>
      <c r="O95" s="206">
        <v>34.83</v>
      </c>
      <c r="P95" s="206">
        <v>18.68</v>
      </c>
      <c r="Q95" s="206">
        <v>8.9700000000000006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6.03</v>
      </c>
      <c r="W95" s="206">
        <v>14.72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14.79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117.58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246.25</v>
      </c>
      <c r="L96" s="206">
        <v>6.06</v>
      </c>
      <c r="M96" s="206">
        <v>60.48</v>
      </c>
      <c r="N96" s="206">
        <v>49.36</v>
      </c>
      <c r="O96" s="206">
        <v>34.83</v>
      </c>
      <c r="P96" s="206">
        <v>18.68</v>
      </c>
      <c r="Q96" s="206">
        <v>8.9700000000000006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6.03</v>
      </c>
      <c r="W96" s="206">
        <v>14.72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14.79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117.58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246.25</v>
      </c>
      <c r="L97" s="206">
        <v>6.06</v>
      </c>
      <c r="M97" s="206">
        <v>60.48</v>
      </c>
      <c r="N97" s="206">
        <v>49.36</v>
      </c>
      <c r="O97" s="206">
        <v>34.83</v>
      </c>
      <c r="P97" s="206">
        <v>18.670000000000002</v>
      </c>
      <c r="Q97" s="206">
        <v>8.9700000000000006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6.03</v>
      </c>
      <c r="W97" s="206">
        <v>14.72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14.79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149.58000000000001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246.25</v>
      </c>
      <c r="L98" s="206">
        <v>6.06</v>
      </c>
      <c r="M98" s="206">
        <v>60.48</v>
      </c>
      <c r="N98" s="206">
        <v>49.36</v>
      </c>
      <c r="O98" s="206">
        <v>34.83</v>
      </c>
      <c r="P98" s="206">
        <v>18.670000000000002</v>
      </c>
      <c r="Q98" s="206">
        <v>8.9700000000000006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6.03</v>
      </c>
      <c r="W98" s="206">
        <v>14.72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14.79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149.58000000000001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5.8075299999999999</v>
      </c>
      <c r="L99">
        <f t="shared" si="0"/>
        <v>0.14519249999999989</v>
      </c>
      <c r="M99">
        <f t="shared" si="0"/>
        <v>1.451519999999997</v>
      </c>
      <c r="N99">
        <f t="shared" si="0"/>
        <v>1.1846399999999997</v>
      </c>
      <c r="O99">
        <f t="shared" si="0"/>
        <v>0.83591999999999889</v>
      </c>
      <c r="P99">
        <f t="shared" si="0"/>
        <v>0.44932500000000064</v>
      </c>
      <c r="Q99">
        <f t="shared" si="0"/>
        <v>0.21757750000000023</v>
      </c>
      <c r="R99">
        <f t="shared" si="0"/>
        <v>0.42384000000000066</v>
      </c>
      <c r="S99">
        <f t="shared" si="0"/>
        <v>0.2641899999999997</v>
      </c>
      <c r="T99">
        <f t="shared" si="0"/>
        <v>0</v>
      </c>
      <c r="U99">
        <f t="shared" si="0"/>
        <v>1.1968799999999982</v>
      </c>
      <c r="V99">
        <f t="shared" si="0"/>
        <v>0.137875</v>
      </c>
      <c r="W99">
        <f t="shared" si="0"/>
        <v>0.3519775000000005</v>
      </c>
      <c r="X99">
        <f t="shared" si="0"/>
        <v>1.4980800000000012</v>
      </c>
      <c r="Y99">
        <f t="shared" si="0"/>
        <v>0</v>
      </c>
      <c r="Z99">
        <f t="shared" si="0"/>
        <v>1.4133600000000015</v>
      </c>
      <c r="AA99">
        <f t="shared" si="0"/>
        <v>0.81264000000000047</v>
      </c>
      <c r="AB99">
        <f t="shared" si="0"/>
        <v>0</v>
      </c>
      <c r="AC99">
        <f t="shared" si="0"/>
        <v>0.32164249999999978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2.6557949999999986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0.45638249999999997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79.33</v>
      </c>
      <c r="L3" s="206">
        <v>41.97</v>
      </c>
      <c r="M3" s="206">
        <v>0</v>
      </c>
      <c r="N3" s="206">
        <v>28.54</v>
      </c>
      <c r="O3" s="206">
        <v>23.94</v>
      </c>
      <c r="P3" s="206">
        <v>47.35</v>
      </c>
      <c r="Q3" s="206">
        <v>5.28</v>
      </c>
      <c r="R3" s="206">
        <v>10.210000000000001</v>
      </c>
      <c r="S3" s="206">
        <v>6.37</v>
      </c>
      <c r="T3" s="206">
        <v>0</v>
      </c>
      <c r="U3" s="206">
        <v>265.74</v>
      </c>
      <c r="V3" s="206">
        <v>3.29</v>
      </c>
      <c r="W3" s="206">
        <v>8.52</v>
      </c>
      <c r="X3" s="206">
        <v>36.1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41.97</v>
      </c>
      <c r="M4" s="206">
        <v>0</v>
      </c>
      <c r="N4" s="206">
        <v>28.54</v>
      </c>
      <c r="O4" s="206">
        <v>23.94</v>
      </c>
      <c r="P4" s="206">
        <v>47.35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265.74</v>
      </c>
      <c r="V4" s="206">
        <v>3.29</v>
      </c>
      <c r="W4" s="206">
        <v>8.52</v>
      </c>
      <c r="X4" s="206">
        <v>36.1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79.33</v>
      </c>
      <c r="L5" s="206">
        <v>41.97</v>
      </c>
      <c r="M5" s="206">
        <v>0</v>
      </c>
      <c r="N5" s="206">
        <v>28.54</v>
      </c>
      <c r="O5" s="206">
        <v>23.94</v>
      </c>
      <c r="P5" s="206">
        <v>47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3.29</v>
      </c>
      <c r="W5" s="206">
        <v>8.52</v>
      </c>
      <c r="X5" s="206">
        <v>36.1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41.97</v>
      </c>
      <c r="M6" s="206">
        <v>0</v>
      </c>
      <c r="N6" s="206">
        <v>28.54</v>
      </c>
      <c r="O6" s="206">
        <v>23.94</v>
      </c>
      <c r="P6" s="206">
        <v>47</v>
      </c>
      <c r="Q6" s="206">
        <v>5.28</v>
      </c>
      <c r="R6" s="206">
        <v>10.210000000000001</v>
      </c>
      <c r="S6" s="206">
        <v>6.4</v>
      </c>
      <c r="T6" s="206">
        <v>0</v>
      </c>
      <c r="U6" s="206">
        <v>265.74</v>
      </c>
      <c r="V6" s="206">
        <v>3.29</v>
      </c>
      <c r="W6" s="206">
        <v>8.52</v>
      </c>
      <c r="X6" s="206">
        <v>36.1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79.33</v>
      </c>
      <c r="L7" s="206">
        <v>41.97</v>
      </c>
      <c r="M7" s="206">
        <v>0</v>
      </c>
      <c r="N7" s="206">
        <v>28.54</v>
      </c>
      <c r="O7" s="206">
        <v>23.94</v>
      </c>
      <c r="P7" s="206">
        <v>47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3.29</v>
      </c>
      <c r="W7" s="206">
        <v>8.52</v>
      </c>
      <c r="X7" s="206">
        <v>36.1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79.33</v>
      </c>
      <c r="L8" s="206">
        <v>41.97</v>
      </c>
      <c r="M8" s="206">
        <v>0</v>
      </c>
      <c r="N8" s="206">
        <v>28.54</v>
      </c>
      <c r="O8" s="206">
        <v>23.94</v>
      </c>
      <c r="P8" s="206">
        <v>47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3.29</v>
      </c>
      <c r="W8" s="206">
        <v>8.52</v>
      </c>
      <c r="X8" s="206">
        <v>36.1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79.33</v>
      </c>
      <c r="L9" s="206">
        <v>41.97</v>
      </c>
      <c r="M9" s="206">
        <v>0</v>
      </c>
      <c r="N9" s="206">
        <v>28.54</v>
      </c>
      <c r="O9" s="206">
        <v>23.94</v>
      </c>
      <c r="P9" s="206">
        <v>47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3.29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79.33</v>
      </c>
      <c r="L10" s="206">
        <v>41.97</v>
      </c>
      <c r="M10" s="206">
        <v>0</v>
      </c>
      <c r="N10" s="206">
        <v>28.54</v>
      </c>
      <c r="O10" s="206">
        <v>23.94</v>
      </c>
      <c r="P10" s="206">
        <v>47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3.29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48.25</v>
      </c>
      <c r="L11" s="206">
        <v>41.97</v>
      </c>
      <c r="M11" s="206">
        <v>0</v>
      </c>
      <c r="N11" s="206">
        <v>28.54</v>
      </c>
      <c r="O11" s="206">
        <v>23.94</v>
      </c>
      <c r="P11" s="206">
        <v>47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3.28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48.17</v>
      </c>
      <c r="L12" s="206">
        <v>41.97</v>
      </c>
      <c r="M12" s="206">
        <v>0</v>
      </c>
      <c r="N12" s="206">
        <v>28.54</v>
      </c>
      <c r="O12" s="206">
        <v>23.94</v>
      </c>
      <c r="P12" s="206">
        <v>47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3.28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48.17</v>
      </c>
      <c r="L13" s="206">
        <v>41.97</v>
      </c>
      <c r="M13" s="206">
        <v>0</v>
      </c>
      <c r="N13" s="206">
        <v>28.54</v>
      </c>
      <c r="O13" s="206">
        <v>23.94</v>
      </c>
      <c r="P13" s="206">
        <v>47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3.28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48.17</v>
      </c>
      <c r="L14" s="206">
        <v>41.97</v>
      </c>
      <c r="M14" s="206">
        <v>0</v>
      </c>
      <c r="N14" s="206">
        <v>28.54</v>
      </c>
      <c r="O14" s="206">
        <v>23.94</v>
      </c>
      <c r="P14" s="206">
        <v>47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3.28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48.17</v>
      </c>
      <c r="L15" s="206">
        <v>41.97</v>
      </c>
      <c r="M15" s="206">
        <v>0</v>
      </c>
      <c r="N15" s="206">
        <v>28.54</v>
      </c>
      <c r="O15" s="206">
        <v>23.94</v>
      </c>
      <c r="P15" s="206">
        <v>47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3.28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48.17</v>
      </c>
      <c r="L16" s="206">
        <v>41.97</v>
      </c>
      <c r="M16" s="206">
        <v>0</v>
      </c>
      <c r="N16" s="206">
        <v>28.54</v>
      </c>
      <c r="O16" s="206">
        <v>23.94</v>
      </c>
      <c r="P16" s="206">
        <v>47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3.28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48.17</v>
      </c>
      <c r="L17" s="206">
        <v>41.97</v>
      </c>
      <c r="M17" s="206">
        <v>0</v>
      </c>
      <c r="N17" s="206">
        <v>28.54</v>
      </c>
      <c r="O17" s="206">
        <v>23.94</v>
      </c>
      <c r="P17" s="206">
        <v>47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3.28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8.1999999999999993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48.17</v>
      </c>
      <c r="L18" s="206">
        <v>41.97</v>
      </c>
      <c r="M18" s="206">
        <v>0</v>
      </c>
      <c r="N18" s="206">
        <v>28.54</v>
      </c>
      <c r="O18" s="206">
        <v>23.94</v>
      </c>
      <c r="P18" s="206">
        <v>47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3.28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8.1999999999999993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48.17</v>
      </c>
      <c r="L19" s="206">
        <v>41.97</v>
      </c>
      <c r="M19" s="206">
        <v>0</v>
      </c>
      <c r="N19" s="206">
        <v>28.54</v>
      </c>
      <c r="O19" s="206">
        <v>23.94</v>
      </c>
      <c r="P19" s="206">
        <v>47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3.28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41.97</v>
      </c>
      <c r="M20" s="206">
        <v>0</v>
      </c>
      <c r="N20" s="206">
        <v>28.54</v>
      </c>
      <c r="O20" s="206">
        <v>23.94</v>
      </c>
      <c r="P20" s="206">
        <v>47</v>
      </c>
      <c r="Q20" s="206">
        <v>5.28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3.28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79.33</v>
      </c>
      <c r="L21" s="206">
        <v>41.97</v>
      </c>
      <c r="M21" s="206">
        <v>0</v>
      </c>
      <c r="N21" s="206">
        <v>28.54</v>
      </c>
      <c r="O21" s="206">
        <v>23.94</v>
      </c>
      <c r="P21" s="206">
        <v>47</v>
      </c>
      <c r="Q21" s="206">
        <v>5.28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3.28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41.97</v>
      </c>
      <c r="M22" s="206">
        <v>0</v>
      </c>
      <c r="N22" s="206">
        <v>28.54</v>
      </c>
      <c r="O22" s="206">
        <v>23.94</v>
      </c>
      <c r="P22" s="206">
        <v>47</v>
      </c>
      <c r="Q22" s="206">
        <v>5.27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3.28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72.790000000000006</v>
      </c>
      <c r="L23" s="206">
        <v>41.97</v>
      </c>
      <c r="M23" s="206">
        <v>0</v>
      </c>
      <c r="N23" s="206">
        <v>28.54</v>
      </c>
      <c r="O23" s="206">
        <v>23.94</v>
      </c>
      <c r="P23" s="206">
        <v>47</v>
      </c>
      <c r="Q23" s="206">
        <v>5.27</v>
      </c>
      <c r="R23" s="206">
        <v>10.210000000000001</v>
      </c>
      <c r="S23" s="206">
        <v>6.37</v>
      </c>
      <c r="T23" s="206">
        <v>0</v>
      </c>
      <c r="U23" s="206">
        <v>265.74</v>
      </c>
      <c r="V23" s="206">
        <v>3.28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41.97</v>
      </c>
      <c r="M24" s="206">
        <v>0</v>
      </c>
      <c r="N24" s="206">
        <v>28.54</v>
      </c>
      <c r="O24" s="206">
        <v>23.94</v>
      </c>
      <c r="P24" s="206">
        <v>47</v>
      </c>
      <c r="Q24" s="206">
        <v>5.27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3.28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79.319999999999993</v>
      </c>
      <c r="L25" s="206">
        <v>41.97</v>
      </c>
      <c r="M25" s="206">
        <v>0</v>
      </c>
      <c r="N25" s="206">
        <v>28.54</v>
      </c>
      <c r="O25" s="206">
        <v>23.94</v>
      </c>
      <c r="P25" s="206">
        <v>47</v>
      </c>
      <c r="Q25" s="206">
        <v>5.27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3.28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79.33</v>
      </c>
      <c r="L26" s="206">
        <v>40.020000000000003</v>
      </c>
      <c r="M26" s="206">
        <v>0</v>
      </c>
      <c r="N26" s="206">
        <v>28.54</v>
      </c>
      <c r="O26" s="206">
        <v>23.94</v>
      </c>
      <c r="P26" s="206">
        <v>47</v>
      </c>
      <c r="Q26" s="206">
        <v>5.19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3.28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79.33</v>
      </c>
      <c r="L27" s="206">
        <v>41.97</v>
      </c>
      <c r="M27" s="206">
        <v>0</v>
      </c>
      <c r="N27" s="206">
        <v>28.54</v>
      </c>
      <c r="O27" s="206">
        <v>23.94</v>
      </c>
      <c r="P27" s="206">
        <v>47</v>
      </c>
      <c r="Q27" s="206">
        <v>5.24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3.28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79.33</v>
      </c>
      <c r="L28" s="206">
        <v>41.97</v>
      </c>
      <c r="M28" s="206">
        <v>0</v>
      </c>
      <c r="N28" s="206">
        <v>28.54</v>
      </c>
      <c r="O28" s="206">
        <v>23.94</v>
      </c>
      <c r="P28" s="206">
        <v>47</v>
      </c>
      <c r="Q28" s="206">
        <v>5.24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3.28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8.1999999999999993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79.33</v>
      </c>
      <c r="L29" s="206">
        <v>41.97</v>
      </c>
      <c r="M29" s="206">
        <v>0</v>
      </c>
      <c r="N29" s="206">
        <v>28.54</v>
      </c>
      <c r="O29" s="206">
        <v>23.94</v>
      </c>
      <c r="P29" s="206">
        <v>47</v>
      </c>
      <c r="Q29" s="206">
        <v>5.24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3.28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8.1999999999999993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4.8099999999999996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79.33</v>
      </c>
      <c r="L30" s="206">
        <v>41.97</v>
      </c>
      <c r="M30" s="206">
        <v>0</v>
      </c>
      <c r="N30" s="206">
        <v>28.54</v>
      </c>
      <c r="O30" s="206">
        <v>23.94</v>
      </c>
      <c r="P30" s="206">
        <v>47</v>
      </c>
      <c r="Q30" s="206">
        <v>5.24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3.28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8.1999999999999993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79.33</v>
      </c>
      <c r="L31" s="206">
        <v>41.97</v>
      </c>
      <c r="M31" s="206">
        <v>0</v>
      </c>
      <c r="N31" s="206">
        <v>28.54</v>
      </c>
      <c r="O31" s="206">
        <v>23.94</v>
      </c>
      <c r="P31" s="206">
        <v>47</v>
      </c>
      <c r="Q31" s="206">
        <v>5.23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3.28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8.1999999999999993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79.33</v>
      </c>
      <c r="L32" s="206">
        <v>41.97</v>
      </c>
      <c r="M32" s="206">
        <v>0</v>
      </c>
      <c r="N32" s="206">
        <v>28.54</v>
      </c>
      <c r="O32" s="206">
        <v>23.94</v>
      </c>
      <c r="P32" s="206">
        <v>47</v>
      </c>
      <c r="Q32" s="206">
        <v>5.23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3.28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8.1999999999999993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14.12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79.33</v>
      </c>
      <c r="L33" s="206">
        <v>41.97</v>
      </c>
      <c r="M33" s="206">
        <v>0</v>
      </c>
      <c r="N33" s="206">
        <v>28.54</v>
      </c>
      <c r="O33" s="206">
        <v>23.94</v>
      </c>
      <c r="P33" s="206">
        <v>47</v>
      </c>
      <c r="Q33" s="206">
        <v>5.23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3.28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8.1999999999999993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20.04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79.33</v>
      </c>
      <c r="L34" s="206">
        <v>41.97</v>
      </c>
      <c r="M34" s="206">
        <v>0</v>
      </c>
      <c r="N34" s="206">
        <v>28.54</v>
      </c>
      <c r="O34" s="206">
        <v>23.94</v>
      </c>
      <c r="P34" s="206">
        <v>47</v>
      </c>
      <c r="Q34" s="206">
        <v>5.23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3.28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8.1999999999999993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79.33</v>
      </c>
      <c r="L35" s="206">
        <v>41.97</v>
      </c>
      <c r="M35" s="206">
        <v>0</v>
      </c>
      <c r="N35" s="206">
        <v>28.54</v>
      </c>
      <c r="O35" s="206">
        <v>23.94</v>
      </c>
      <c r="P35" s="206">
        <v>47</v>
      </c>
      <c r="Q35" s="206">
        <v>5.23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3.28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8.1999999999999993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79.33</v>
      </c>
      <c r="L36" s="206">
        <v>41.97</v>
      </c>
      <c r="M36" s="206">
        <v>0</v>
      </c>
      <c r="N36" s="206">
        <v>28.54</v>
      </c>
      <c r="O36" s="206">
        <v>23.94</v>
      </c>
      <c r="P36" s="206">
        <v>47</v>
      </c>
      <c r="Q36" s="206">
        <v>5.23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3.28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8.1999999999999993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79.33</v>
      </c>
      <c r="L37" s="206">
        <v>41.97</v>
      </c>
      <c r="M37" s="206">
        <v>0</v>
      </c>
      <c r="N37" s="206">
        <v>28.54</v>
      </c>
      <c r="O37" s="206">
        <v>23.94</v>
      </c>
      <c r="P37" s="206">
        <v>47</v>
      </c>
      <c r="Q37" s="206">
        <v>5.23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3.28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8.1999999999999993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79.33</v>
      </c>
      <c r="L38" s="206">
        <v>41.97</v>
      </c>
      <c r="M38" s="206">
        <v>0</v>
      </c>
      <c r="N38" s="206">
        <v>28.54</v>
      </c>
      <c r="O38" s="206">
        <v>23.94</v>
      </c>
      <c r="P38" s="206">
        <v>47</v>
      </c>
      <c r="Q38" s="206">
        <v>5.23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3.28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8.1999999999999993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79.33</v>
      </c>
      <c r="L39" s="206">
        <v>41.97</v>
      </c>
      <c r="M39" s="206">
        <v>0</v>
      </c>
      <c r="N39" s="206">
        <v>28.54</v>
      </c>
      <c r="O39" s="206">
        <v>23.94</v>
      </c>
      <c r="P39" s="206">
        <v>47</v>
      </c>
      <c r="Q39" s="206">
        <v>5.23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3.28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79.33</v>
      </c>
      <c r="L40" s="206">
        <v>41.97</v>
      </c>
      <c r="M40" s="206">
        <v>0</v>
      </c>
      <c r="N40" s="206">
        <v>28.54</v>
      </c>
      <c r="O40" s="206">
        <v>23.94</v>
      </c>
      <c r="P40" s="206">
        <v>47</v>
      </c>
      <c r="Q40" s="206">
        <v>5.23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3.28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79.33</v>
      </c>
      <c r="L41" s="206">
        <v>41.97</v>
      </c>
      <c r="M41" s="206">
        <v>0</v>
      </c>
      <c r="N41" s="206">
        <v>28.54</v>
      </c>
      <c r="O41" s="206">
        <v>23.94</v>
      </c>
      <c r="P41" s="206">
        <v>47</v>
      </c>
      <c r="Q41" s="206">
        <v>5.23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3.28</v>
      </c>
      <c r="W41" s="206">
        <v>8.52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79.33</v>
      </c>
      <c r="L42" s="206">
        <v>41.97</v>
      </c>
      <c r="M42" s="206">
        <v>0</v>
      </c>
      <c r="N42" s="206">
        <v>28.54</v>
      </c>
      <c r="O42" s="206">
        <v>23.94</v>
      </c>
      <c r="P42" s="206">
        <v>47</v>
      </c>
      <c r="Q42" s="206">
        <v>5.23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3.28</v>
      </c>
      <c r="W42" s="206">
        <v>8.52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79.33</v>
      </c>
      <c r="L43" s="206">
        <v>41.97</v>
      </c>
      <c r="M43" s="206">
        <v>0</v>
      </c>
      <c r="N43" s="206">
        <v>28.54</v>
      </c>
      <c r="O43" s="206">
        <v>23.94</v>
      </c>
      <c r="P43" s="206">
        <v>47</v>
      </c>
      <c r="Q43" s="206">
        <v>5.23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3.28</v>
      </c>
      <c r="W43" s="206">
        <v>8.52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79.33</v>
      </c>
      <c r="L44" s="206">
        <v>41.97</v>
      </c>
      <c r="M44" s="206">
        <v>0</v>
      </c>
      <c r="N44" s="206">
        <v>28.54</v>
      </c>
      <c r="O44" s="206">
        <v>23.94</v>
      </c>
      <c r="P44" s="206">
        <v>47</v>
      </c>
      <c r="Q44" s="206">
        <v>5.23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3.28</v>
      </c>
      <c r="W44" s="206">
        <v>8.52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79.33</v>
      </c>
      <c r="L45" s="206">
        <v>41.97</v>
      </c>
      <c r="M45" s="206">
        <v>0</v>
      </c>
      <c r="N45" s="206">
        <v>28.54</v>
      </c>
      <c r="O45" s="206">
        <v>23.94</v>
      </c>
      <c r="P45" s="206">
        <v>47</v>
      </c>
      <c r="Q45" s="206">
        <v>5.23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3.28</v>
      </c>
      <c r="W45" s="206">
        <v>8.52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7.98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79.33</v>
      </c>
      <c r="L46" s="206">
        <v>41.97</v>
      </c>
      <c r="M46" s="206">
        <v>0</v>
      </c>
      <c r="N46" s="206">
        <v>28.54</v>
      </c>
      <c r="O46" s="206">
        <v>23.94</v>
      </c>
      <c r="P46" s="206">
        <v>47</v>
      </c>
      <c r="Q46" s="206">
        <v>5.23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3.28</v>
      </c>
      <c r="W46" s="206">
        <v>8.52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7.98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79.33</v>
      </c>
      <c r="L47" s="206">
        <v>41.97</v>
      </c>
      <c r="M47" s="206">
        <v>0</v>
      </c>
      <c r="N47" s="206">
        <v>28.54</v>
      </c>
      <c r="O47" s="206">
        <v>23.94</v>
      </c>
      <c r="P47" s="206">
        <v>47</v>
      </c>
      <c r="Q47" s="206">
        <v>5.23</v>
      </c>
      <c r="R47" s="206">
        <v>10.210000000000001</v>
      </c>
      <c r="S47" s="206">
        <v>6.37</v>
      </c>
      <c r="T47" s="206">
        <v>0</v>
      </c>
      <c r="U47" s="206">
        <v>265.74</v>
      </c>
      <c r="V47" s="206">
        <v>3.28</v>
      </c>
      <c r="W47" s="206">
        <v>8.52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79.33</v>
      </c>
      <c r="L48" s="206">
        <v>41.97</v>
      </c>
      <c r="M48" s="206">
        <v>0</v>
      </c>
      <c r="N48" s="206">
        <v>28.54</v>
      </c>
      <c r="O48" s="206">
        <v>23.94</v>
      </c>
      <c r="P48" s="206">
        <v>47</v>
      </c>
      <c r="Q48" s="206">
        <v>5.23</v>
      </c>
      <c r="R48" s="206">
        <v>10.210000000000001</v>
      </c>
      <c r="S48" s="206">
        <v>6.37</v>
      </c>
      <c r="T48" s="206">
        <v>0</v>
      </c>
      <c r="U48" s="206">
        <v>265.74</v>
      </c>
      <c r="V48" s="206">
        <v>3.28</v>
      </c>
      <c r="W48" s="206">
        <v>8.52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7.98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79.33</v>
      </c>
      <c r="L49" s="206">
        <v>41.97</v>
      </c>
      <c r="M49" s="206">
        <v>0</v>
      </c>
      <c r="N49" s="206">
        <v>28.54</v>
      </c>
      <c r="O49" s="206">
        <v>23.94</v>
      </c>
      <c r="P49" s="206">
        <v>47</v>
      </c>
      <c r="Q49" s="206">
        <v>5.23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3.28</v>
      </c>
      <c r="W49" s="206">
        <v>8.52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7.98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79.33</v>
      </c>
      <c r="L50" s="206">
        <v>41.97</v>
      </c>
      <c r="M50" s="206">
        <v>0</v>
      </c>
      <c r="N50" s="206">
        <v>28.54</v>
      </c>
      <c r="O50" s="206">
        <v>23.94</v>
      </c>
      <c r="P50" s="206">
        <v>47</v>
      </c>
      <c r="Q50" s="206">
        <v>5.23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3.28</v>
      </c>
      <c r="W50" s="206">
        <v>8.52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7.98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79.33</v>
      </c>
      <c r="L51" s="206">
        <v>41.97</v>
      </c>
      <c r="M51" s="206">
        <v>0</v>
      </c>
      <c r="N51" s="206">
        <v>28.54</v>
      </c>
      <c r="O51" s="206">
        <v>23.94</v>
      </c>
      <c r="P51" s="206">
        <v>47</v>
      </c>
      <c r="Q51" s="206">
        <v>5.18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3.28</v>
      </c>
      <c r="W51" s="206">
        <v>8.52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7.98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79.33</v>
      </c>
      <c r="L52" s="206">
        <v>41.97</v>
      </c>
      <c r="M52" s="206">
        <v>0</v>
      </c>
      <c r="N52" s="206">
        <v>28.54</v>
      </c>
      <c r="O52" s="206">
        <v>23.94</v>
      </c>
      <c r="P52" s="206">
        <v>47</v>
      </c>
      <c r="Q52" s="206">
        <v>5.18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3.28</v>
      </c>
      <c r="W52" s="206">
        <v>8.52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7.98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79.319999999999993</v>
      </c>
      <c r="L53" s="206">
        <v>41.97</v>
      </c>
      <c r="M53" s="206">
        <v>0</v>
      </c>
      <c r="N53" s="206">
        <v>28.54</v>
      </c>
      <c r="O53" s="206">
        <v>23.94</v>
      </c>
      <c r="P53" s="206">
        <v>47</v>
      </c>
      <c r="Q53" s="206">
        <v>5.18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3.28</v>
      </c>
      <c r="W53" s="206">
        <v>8.52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7.98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79.319999999999993</v>
      </c>
      <c r="L54" s="206">
        <v>41.97</v>
      </c>
      <c r="M54" s="206">
        <v>0</v>
      </c>
      <c r="N54" s="206">
        <v>28.54</v>
      </c>
      <c r="O54" s="206">
        <v>23.94</v>
      </c>
      <c r="P54" s="206">
        <v>47</v>
      </c>
      <c r="Q54" s="206">
        <v>5.18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3.28</v>
      </c>
      <c r="W54" s="206">
        <v>8.52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7.98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79.319999999999993</v>
      </c>
      <c r="L55" s="206">
        <v>43.56</v>
      </c>
      <c r="M55" s="206">
        <v>0</v>
      </c>
      <c r="N55" s="206">
        <v>28.54</v>
      </c>
      <c r="O55" s="206">
        <v>23.94</v>
      </c>
      <c r="P55" s="206">
        <v>47</v>
      </c>
      <c r="Q55" s="206">
        <v>5.18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3.28</v>
      </c>
      <c r="W55" s="206">
        <v>8.52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7.98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62.63</v>
      </c>
      <c r="L56" s="206">
        <v>41.97</v>
      </c>
      <c r="M56" s="206">
        <v>0</v>
      </c>
      <c r="N56" s="206">
        <v>28.54</v>
      </c>
      <c r="O56" s="206">
        <v>23.94</v>
      </c>
      <c r="P56" s="206">
        <v>47</v>
      </c>
      <c r="Q56" s="206">
        <v>5.18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3.28</v>
      </c>
      <c r="W56" s="206">
        <v>8.52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7.98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57.81</v>
      </c>
      <c r="L57" s="206">
        <v>35.619999999999997</v>
      </c>
      <c r="M57" s="206">
        <v>0</v>
      </c>
      <c r="N57" s="206">
        <v>28.54</v>
      </c>
      <c r="O57" s="206">
        <v>23.94</v>
      </c>
      <c r="P57" s="206">
        <v>47</v>
      </c>
      <c r="Q57" s="206">
        <v>5.18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3.28</v>
      </c>
      <c r="W57" s="206">
        <v>8.52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7.98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57.81</v>
      </c>
      <c r="L58" s="206">
        <v>41.82</v>
      </c>
      <c r="M58" s="206">
        <v>0</v>
      </c>
      <c r="N58" s="206">
        <v>28.54</v>
      </c>
      <c r="O58" s="206">
        <v>23.94</v>
      </c>
      <c r="P58" s="206">
        <v>47</v>
      </c>
      <c r="Q58" s="206">
        <v>5.18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3.28</v>
      </c>
      <c r="W58" s="206">
        <v>8.52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7.98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62.63</v>
      </c>
      <c r="L59" s="206">
        <v>41.97</v>
      </c>
      <c r="M59" s="206">
        <v>0</v>
      </c>
      <c r="N59" s="206">
        <v>28.54</v>
      </c>
      <c r="O59" s="206">
        <v>23.94</v>
      </c>
      <c r="P59" s="206">
        <v>47</v>
      </c>
      <c r="Q59" s="206">
        <v>5.18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3.28</v>
      </c>
      <c r="W59" s="206">
        <v>8.52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62.63</v>
      </c>
      <c r="L60" s="206">
        <v>41.97</v>
      </c>
      <c r="M60" s="206">
        <v>0</v>
      </c>
      <c r="N60" s="206">
        <v>28.54</v>
      </c>
      <c r="O60" s="206">
        <v>23.94</v>
      </c>
      <c r="P60" s="206">
        <v>47</v>
      </c>
      <c r="Q60" s="206">
        <v>5.18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3.28</v>
      </c>
      <c r="W60" s="206">
        <v>8.52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67.45</v>
      </c>
      <c r="L61" s="206">
        <v>41.97</v>
      </c>
      <c r="M61" s="206">
        <v>0</v>
      </c>
      <c r="N61" s="206">
        <v>28.54</v>
      </c>
      <c r="O61" s="206">
        <v>23.94</v>
      </c>
      <c r="P61" s="206">
        <v>47</v>
      </c>
      <c r="Q61" s="206">
        <v>5.18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3.28</v>
      </c>
      <c r="W61" s="206">
        <v>8.52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79.319999999999993</v>
      </c>
      <c r="L62" s="206">
        <v>41.97</v>
      </c>
      <c r="M62" s="206">
        <v>0</v>
      </c>
      <c r="N62" s="206">
        <v>28.54</v>
      </c>
      <c r="O62" s="206">
        <v>23.94</v>
      </c>
      <c r="P62" s="206">
        <v>47</v>
      </c>
      <c r="Q62" s="206">
        <v>5.18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3.28</v>
      </c>
      <c r="W62" s="206">
        <v>8.52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79.33</v>
      </c>
      <c r="L63" s="206">
        <v>41.97</v>
      </c>
      <c r="M63" s="206">
        <v>0</v>
      </c>
      <c r="N63" s="206">
        <v>28.54</v>
      </c>
      <c r="O63" s="206">
        <v>23.94</v>
      </c>
      <c r="P63" s="206">
        <v>47</v>
      </c>
      <c r="Q63" s="206">
        <v>4.6100000000000003</v>
      </c>
      <c r="R63" s="206">
        <v>10.210000000000001</v>
      </c>
      <c r="S63" s="206">
        <v>5.64</v>
      </c>
      <c r="T63" s="206">
        <v>0</v>
      </c>
      <c r="U63" s="206">
        <v>265.74</v>
      </c>
      <c r="V63" s="206">
        <v>3.28</v>
      </c>
      <c r="W63" s="206">
        <v>8.52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8.1999999999999993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79.33</v>
      </c>
      <c r="L64" s="206">
        <v>41.97</v>
      </c>
      <c r="M64" s="206">
        <v>0</v>
      </c>
      <c r="N64" s="206">
        <v>28.54</v>
      </c>
      <c r="O64" s="206">
        <v>23.94</v>
      </c>
      <c r="P64" s="206">
        <v>47</v>
      </c>
      <c r="Q64" s="206">
        <v>5.18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3.28</v>
      </c>
      <c r="W64" s="206">
        <v>8.52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8.1999999999999993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79.33</v>
      </c>
      <c r="L65" s="206">
        <v>41.97</v>
      </c>
      <c r="M65" s="206">
        <v>0</v>
      </c>
      <c r="N65" s="206">
        <v>28.54</v>
      </c>
      <c r="O65" s="206">
        <v>23.94</v>
      </c>
      <c r="P65" s="206">
        <v>47</v>
      </c>
      <c r="Q65" s="206">
        <v>5.18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3.28</v>
      </c>
      <c r="W65" s="206">
        <v>8.0299999999999994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8.1999999999999993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79.33</v>
      </c>
      <c r="L66" s="206">
        <v>41.97</v>
      </c>
      <c r="M66" s="206">
        <v>0</v>
      </c>
      <c r="N66" s="206">
        <v>28.54</v>
      </c>
      <c r="O66" s="206">
        <v>23.94</v>
      </c>
      <c r="P66" s="206">
        <v>47</v>
      </c>
      <c r="Q66" s="206">
        <v>5.18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3.28</v>
      </c>
      <c r="W66" s="206">
        <v>8.0299999999999994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8.1999999999999993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79.33</v>
      </c>
      <c r="L67" s="206">
        <v>41.97</v>
      </c>
      <c r="M67" s="206">
        <v>0</v>
      </c>
      <c r="N67" s="206">
        <v>28.54</v>
      </c>
      <c r="O67" s="206">
        <v>23.94</v>
      </c>
      <c r="P67" s="206">
        <v>47</v>
      </c>
      <c r="Q67" s="206">
        <v>5.18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3.28</v>
      </c>
      <c r="W67" s="206">
        <v>8.0299999999999994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8.1999999999999993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79.33</v>
      </c>
      <c r="L68" s="206">
        <v>41.97</v>
      </c>
      <c r="M68" s="206">
        <v>0</v>
      </c>
      <c r="N68" s="206">
        <v>28.54</v>
      </c>
      <c r="O68" s="206">
        <v>23.94</v>
      </c>
      <c r="P68" s="206">
        <v>47</v>
      </c>
      <c r="Q68" s="206">
        <v>5.18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3.28</v>
      </c>
      <c r="W68" s="206">
        <v>8.0299999999999994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8.1999999999999993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79.33</v>
      </c>
      <c r="L69" s="206">
        <v>41.97</v>
      </c>
      <c r="M69" s="206">
        <v>0</v>
      </c>
      <c r="N69" s="206">
        <v>28.54</v>
      </c>
      <c r="O69" s="206">
        <v>23.94</v>
      </c>
      <c r="P69" s="206">
        <v>46.83</v>
      </c>
      <c r="Q69" s="206">
        <v>5.18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3.28</v>
      </c>
      <c r="W69" s="206">
        <v>8.0299999999999994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18.04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79.33</v>
      </c>
      <c r="L70" s="206">
        <v>41.97</v>
      </c>
      <c r="M70" s="206">
        <v>0</v>
      </c>
      <c r="N70" s="206">
        <v>28.54</v>
      </c>
      <c r="O70" s="206">
        <v>23.94</v>
      </c>
      <c r="P70" s="206">
        <v>46.83</v>
      </c>
      <c r="Q70" s="206">
        <v>5.18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3.28</v>
      </c>
      <c r="W70" s="206">
        <v>8.0299999999999994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18.04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23.25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79.33</v>
      </c>
      <c r="L71" s="206">
        <v>41.97</v>
      </c>
      <c r="M71" s="206">
        <v>0</v>
      </c>
      <c r="N71" s="206">
        <v>28.54</v>
      </c>
      <c r="O71" s="206">
        <v>23.94</v>
      </c>
      <c r="P71" s="206">
        <v>46.83</v>
      </c>
      <c r="Q71" s="206">
        <v>5.27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3.28</v>
      </c>
      <c r="W71" s="206">
        <v>8.4499999999999993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18.04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79.33</v>
      </c>
      <c r="L72" s="206">
        <v>41.97</v>
      </c>
      <c r="M72" s="206">
        <v>0</v>
      </c>
      <c r="N72" s="206">
        <v>28.54</v>
      </c>
      <c r="O72" s="206">
        <v>23.94</v>
      </c>
      <c r="P72" s="206">
        <v>46.83</v>
      </c>
      <c r="Q72" s="206">
        <v>5.27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3.28</v>
      </c>
      <c r="W72" s="206">
        <v>8.52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18.04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6.05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79.33</v>
      </c>
      <c r="L73" s="206">
        <v>41.97</v>
      </c>
      <c r="M73" s="206">
        <v>0</v>
      </c>
      <c r="N73" s="206">
        <v>28.54</v>
      </c>
      <c r="O73" s="206">
        <v>23.94</v>
      </c>
      <c r="P73" s="206">
        <v>46.83</v>
      </c>
      <c r="Q73" s="206">
        <v>5.27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3.28</v>
      </c>
      <c r="W73" s="206">
        <v>8.52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18.04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79.33</v>
      </c>
      <c r="L74" s="206">
        <v>41.97</v>
      </c>
      <c r="M74" s="206">
        <v>0</v>
      </c>
      <c r="N74" s="206">
        <v>28.54</v>
      </c>
      <c r="O74" s="206">
        <v>23.94</v>
      </c>
      <c r="P74" s="206">
        <v>46.83</v>
      </c>
      <c r="Q74" s="206">
        <v>5.27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3.28</v>
      </c>
      <c r="W74" s="206">
        <v>8.52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18.04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79.33</v>
      </c>
      <c r="L75" s="206">
        <v>41.97</v>
      </c>
      <c r="M75" s="206">
        <v>0</v>
      </c>
      <c r="N75" s="206">
        <v>28.54</v>
      </c>
      <c r="O75" s="206">
        <v>23.94</v>
      </c>
      <c r="P75" s="206">
        <v>46.83</v>
      </c>
      <c r="Q75" s="206">
        <v>5.27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3.28</v>
      </c>
      <c r="W75" s="206">
        <v>8.52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18.04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79.33</v>
      </c>
      <c r="L76" s="206">
        <v>41.97</v>
      </c>
      <c r="M76" s="206">
        <v>0</v>
      </c>
      <c r="N76" s="206">
        <v>28.54</v>
      </c>
      <c r="O76" s="206">
        <v>23.94</v>
      </c>
      <c r="P76" s="206">
        <v>46.83</v>
      </c>
      <c r="Q76" s="206">
        <v>5.27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3.28</v>
      </c>
      <c r="W76" s="206">
        <v>8.52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18.04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79.33</v>
      </c>
      <c r="L77" s="206">
        <v>41.97</v>
      </c>
      <c r="M77" s="206">
        <v>0</v>
      </c>
      <c r="N77" s="206">
        <v>28.54</v>
      </c>
      <c r="O77" s="206">
        <v>23.94</v>
      </c>
      <c r="P77" s="206">
        <v>46.83</v>
      </c>
      <c r="Q77" s="206">
        <v>5.27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3.28</v>
      </c>
      <c r="W77" s="206">
        <v>8.52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18.04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79.33</v>
      </c>
      <c r="L78" s="206">
        <v>41.97</v>
      </c>
      <c r="M78" s="206">
        <v>0</v>
      </c>
      <c r="N78" s="206">
        <v>28.54</v>
      </c>
      <c r="O78" s="206">
        <v>23.94</v>
      </c>
      <c r="P78" s="206">
        <v>46.83</v>
      </c>
      <c r="Q78" s="206">
        <v>5.27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3.28</v>
      </c>
      <c r="W78" s="206">
        <v>8.52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18.04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58.54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79.33</v>
      </c>
      <c r="L79" s="206">
        <v>41.97</v>
      </c>
      <c r="M79" s="206">
        <v>0</v>
      </c>
      <c r="N79" s="206">
        <v>28.54</v>
      </c>
      <c r="O79" s="206">
        <v>23.94</v>
      </c>
      <c r="P79" s="206">
        <v>46.83</v>
      </c>
      <c r="Q79" s="206">
        <v>5.27</v>
      </c>
      <c r="R79" s="206">
        <v>10.210000000000001</v>
      </c>
      <c r="S79" s="206">
        <v>6.37</v>
      </c>
      <c r="T79" s="206">
        <v>0</v>
      </c>
      <c r="U79" s="206">
        <v>265.74</v>
      </c>
      <c r="V79" s="206">
        <v>3.28</v>
      </c>
      <c r="W79" s="206">
        <v>8.52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18.04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58.54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79.33</v>
      </c>
      <c r="L80" s="206">
        <v>41.97</v>
      </c>
      <c r="M80" s="206">
        <v>0</v>
      </c>
      <c r="N80" s="206">
        <v>28.54</v>
      </c>
      <c r="O80" s="206">
        <v>23.94</v>
      </c>
      <c r="P80" s="206">
        <v>46.83</v>
      </c>
      <c r="Q80" s="206">
        <v>5.27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3.28</v>
      </c>
      <c r="W80" s="206">
        <v>8.52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18.04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58.54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79.33</v>
      </c>
      <c r="L81" s="206">
        <v>41.97</v>
      </c>
      <c r="M81" s="206">
        <v>0</v>
      </c>
      <c r="N81" s="206">
        <v>28.54</v>
      </c>
      <c r="O81" s="206">
        <v>23.94</v>
      </c>
      <c r="P81" s="206">
        <v>46.83</v>
      </c>
      <c r="Q81" s="206">
        <v>5.27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3.49</v>
      </c>
      <c r="W81" s="206">
        <v>8.52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18.04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58.54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79.33</v>
      </c>
      <c r="L82" s="206">
        <v>41.97</v>
      </c>
      <c r="M82" s="206">
        <v>0</v>
      </c>
      <c r="N82" s="206">
        <v>28.54</v>
      </c>
      <c r="O82" s="206">
        <v>23.94</v>
      </c>
      <c r="P82" s="206">
        <v>46.83</v>
      </c>
      <c r="Q82" s="206">
        <v>5.27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3.49</v>
      </c>
      <c r="W82" s="206">
        <v>8.52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18.04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58.54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79.33</v>
      </c>
      <c r="L83" s="206">
        <v>41.97</v>
      </c>
      <c r="M83" s="206">
        <v>0</v>
      </c>
      <c r="N83" s="206">
        <v>28.54</v>
      </c>
      <c r="O83" s="206">
        <v>23.94</v>
      </c>
      <c r="P83" s="206">
        <v>46.83</v>
      </c>
      <c r="Q83" s="206">
        <v>5.27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3.49</v>
      </c>
      <c r="W83" s="206">
        <v>8.52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18.04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57.28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79.33</v>
      </c>
      <c r="L84" s="206">
        <v>41.97</v>
      </c>
      <c r="M84" s="206">
        <v>0</v>
      </c>
      <c r="N84" s="206">
        <v>28.54</v>
      </c>
      <c r="O84" s="206">
        <v>23.94</v>
      </c>
      <c r="P84" s="206">
        <v>46.83</v>
      </c>
      <c r="Q84" s="206">
        <v>5.27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3.49</v>
      </c>
      <c r="W84" s="206">
        <v>8.52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18.04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57.28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79.33</v>
      </c>
      <c r="L85" s="206">
        <v>41.97</v>
      </c>
      <c r="M85" s="206">
        <v>0</v>
      </c>
      <c r="N85" s="206">
        <v>28.54</v>
      </c>
      <c r="O85" s="206">
        <v>23.94</v>
      </c>
      <c r="P85" s="206">
        <v>46.83</v>
      </c>
      <c r="Q85" s="206">
        <v>5.27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3.49</v>
      </c>
      <c r="W85" s="206">
        <v>8.52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18.04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57.28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79.33</v>
      </c>
      <c r="L86" s="206">
        <v>41.97</v>
      </c>
      <c r="M86" s="206">
        <v>0</v>
      </c>
      <c r="N86" s="206">
        <v>28.54</v>
      </c>
      <c r="O86" s="206">
        <v>23.94</v>
      </c>
      <c r="P86" s="206">
        <v>46.83</v>
      </c>
      <c r="Q86" s="206">
        <v>5.27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3.49</v>
      </c>
      <c r="W86" s="206">
        <v>8.52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18.04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57.28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79.33</v>
      </c>
      <c r="L87" s="206">
        <v>41.97</v>
      </c>
      <c r="M87" s="206">
        <v>0</v>
      </c>
      <c r="N87" s="206">
        <v>28.54</v>
      </c>
      <c r="O87" s="206">
        <v>23.94</v>
      </c>
      <c r="P87" s="206">
        <v>46.83</v>
      </c>
      <c r="Q87" s="206">
        <v>5.18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3.49</v>
      </c>
      <c r="W87" s="206">
        <v>8.52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18.53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57.28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79.33</v>
      </c>
      <c r="L88" s="206">
        <v>41.97</v>
      </c>
      <c r="M88" s="206">
        <v>0</v>
      </c>
      <c r="N88" s="206">
        <v>28.54</v>
      </c>
      <c r="O88" s="206">
        <v>23.94</v>
      </c>
      <c r="P88" s="206">
        <v>46.83</v>
      </c>
      <c r="Q88" s="206">
        <v>5.18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3.49</v>
      </c>
      <c r="W88" s="206">
        <v>8.52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79.33</v>
      </c>
      <c r="L89" s="206">
        <v>41.97</v>
      </c>
      <c r="M89" s="206">
        <v>0</v>
      </c>
      <c r="N89" s="206">
        <v>28.54</v>
      </c>
      <c r="O89" s="206">
        <v>23.94</v>
      </c>
      <c r="P89" s="206">
        <v>46.83</v>
      </c>
      <c r="Q89" s="206">
        <v>5.18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3.49</v>
      </c>
      <c r="W89" s="206">
        <v>8.52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79.33</v>
      </c>
      <c r="L90" s="206">
        <v>41.97</v>
      </c>
      <c r="M90" s="206">
        <v>0</v>
      </c>
      <c r="N90" s="206">
        <v>28.54</v>
      </c>
      <c r="O90" s="206">
        <v>23.94</v>
      </c>
      <c r="P90" s="206">
        <v>46.83</v>
      </c>
      <c r="Q90" s="206">
        <v>5.18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3.49</v>
      </c>
      <c r="W90" s="206">
        <v>8.52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79.33</v>
      </c>
      <c r="L91" s="206">
        <v>41.97</v>
      </c>
      <c r="M91" s="206">
        <v>0</v>
      </c>
      <c r="N91" s="206">
        <v>28.54</v>
      </c>
      <c r="O91" s="206">
        <v>23.94</v>
      </c>
      <c r="P91" s="206">
        <v>46.83</v>
      </c>
      <c r="Q91" s="206">
        <v>5.18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3.49</v>
      </c>
      <c r="W91" s="206">
        <v>8.52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79.33</v>
      </c>
      <c r="L92" s="206">
        <v>41.97</v>
      </c>
      <c r="M92" s="206">
        <v>0</v>
      </c>
      <c r="N92" s="206">
        <v>28.54</v>
      </c>
      <c r="O92" s="206">
        <v>23.94</v>
      </c>
      <c r="P92" s="206">
        <v>46.83</v>
      </c>
      <c r="Q92" s="206">
        <v>5.18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3.49</v>
      </c>
      <c r="W92" s="206">
        <v>8.52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79.33</v>
      </c>
      <c r="L93" s="206">
        <v>41.97</v>
      </c>
      <c r="M93" s="206">
        <v>0</v>
      </c>
      <c r="N93" s="206">
        <v>28.54</v>
      </c>
      <c r="O93" s="206">
        <v>23.94</v>
      </c>
      <c r="P93" s="206">
        <v>46.83</v>
      </c>
      <c r="Q93" s="206">
        <v>5.18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3.49</v>
      </c>
      <c r="W93" s="206">
        <v>8.52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8.42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79.33</v>
      </c>
      <c r="L94" s="206">
        <v>41.97</v>
      </c>
      <c r="M94" s="206">
        <v>0</v>
      </c>
      <c r="N94" s="206">
        <v>28.54</v>
      </c>
      <c r="O94" s="206">
        <v>23.94</v>
      </c>
      <c r="P94" s="206">
        <v>46.83</v>
      </c>
      <c r="Q94" s="206">
        <v>5.18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3.49</v>
      </c>
      <c r="W94" s="206">
        <v>8.52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8.42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79.33</v>
      </c>
      <c r="L95" s="206">
        <v>41.97</v>
      </c>
      <c r="M95" s="206">
        <v>0</v>
      </c>
      <c r="N95" s="206">
        <v>28.54</v>
      </c>
      <c r="O95" s="206">
        <v>23.94</v>
      </c>
      <c r="P95" s="206">
        <v>46.83</v>
      </c>
      <c r="Q95" s="206">
        <v>5.18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3.49</v>
      </c>
      <c r="W95" s="206">
        <v>8.52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79.33</v>
      </c>
      <c r="L96" s="206">
        <v>41.97</v>
      </c>
      <c r="M96" s="206">
        <v>0</v>
      </c>
      <c r="N96" s="206">
        <v>28.54</v>
      </c>
      <c r="O96" s="206">
        <v>23.94</v>
      </c>
      <c r="P96" s="206">
        <v>46.83</v>
      </c>
      <c r="Q96" s="206">
        <v>5.18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3.49</v>
      </c>
      <c r="W96" s="206">
        <v>8.52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79.33</v>
      </c>
      <c r="L97" s="206">
        <v>41.97</v>
      </c>
      <c r="M97" s="206">
        <v>0</v>
      </c>
      <c r="N97" s="206">
        <v>28.54</v>
      </c>
      <c r="O97" s="206">
        <v>23.94</v>
      </c>
      <c r="P97" s="206">
        <v>46.83</v>
      </c>
      <c r="Q97" s="206">
        <v>5.18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3.49</v>
      </c>
      <c r="W97" s="206">
        <v>8.52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79.33</v>
      </c>
      <c r="L98" s="206">
        <v>41.97</v>
      </c>
      <c r="M98" s="206">
        <v>0</v>
      </c>
      <c r="N98" s="206">
        <v>28.54</v>
      </c>
      <c r="O98" s="206">
        <v>23.94</v>
      </c>
      <c r="P98" s="206">
        <v>46.83</v>
      </c>
      <c r="Q98" s="206">
        <v>5.18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3.49</v>
      </c>
      <c r="W98" s="206">
        <v>8.52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1.8059274999999986</v>
      </c>
      <c r="L99">
        <f t="shared" si="0"/>
        <v>1.005564999999998</v>
      </c>
      <c r="M99">
        <f t="shared" si="0"/>
        <v>0</v>
      </c>
      <c r="N99">
        <f t="shared" si="0"/>
        <v>0.68495999999999935</v>
      </c>
      <c r="O99">
        <f t="shared" si="0"/>
        <v>0.57456000000000096</v>
      </c>
      <c r="P99">
        <f t="shared" si="0"/>
        <v>1.1268999999999993</v>
      </c>
      <c r="Q99">
        <f t="shared" si="0"/>
        <v>0.12541499999999994</v>
      </c>
      <c r="R99">
        <f t="shared" si="0"/>
        <v>0.24504000000000034</v>
      </c>
      <c r="S99">
        <f t="shared" si="0"/>
        <v>0.15270500000000006</v>
      </c>
      <c r="T99">
        <f t="shared" si="0"/>
        <v>0</v>
      </c>
      <c r="U99">
        <f t="shared" si="0"/>
        <v>6.377760000000011</v>
      </c>
      <c r="V99">
        <f t="shared" si="0"/>
        <v>7.9685000000000061E-2</v>
      </c>
      <c r="W99">
        <f t="shared" si="0"/>
        <v>0.20372749999999973</v>
      </c>
      <c r="X99">
        <f t="shared" si="0"/>
        <v>0.86639999999999862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0.24329249999999977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1.2387374999999998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0.2628724999999999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44987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372.24</v>
      </c>
      <c r="M3" s="206">
        <v>26.77</v>
      </c>
      <c r="N3" s="206">
        <v>34.479999999999997</v>
      </c>
      <c r="O3" s="206">
        <v>0</v>
      </c>
      <c r="P3" s="206">
        <v>29.31</v>
      </c>
      <c r="Q3" s="206">
        <v>6.38</v>
      </c>
      <c r="R3" s="206">
        <v>12.33</v>
      </c>
      <c r="S3" s="206">
        <v>7.7</v>
      </c>
      <c r="T3" s="206">
        <v>0</v>
      </c>
      <c r="U3" s="206">
        <v>20.63</v>
      </c>
      <c r="V3" s="206">
        <v>3.96</v>
      </c>
      <c r="W3" s="206">
        <v>10.29</v>
      </c>
      <c r="X3" s="206">
        <v>42.39</v>
      </c>
      <c r="Y3" s="206">
        <v>0</v>
      </c>
      <c r="Z3" s="206">
        <v>37.42</v>
      </c>
      <c r="AA3" s="206">
        <v>23.64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372.24</v>
      </c>
      <c r="M4" s="206">
        <v>26.77</v>
      </c>
      <c r="N4" s="206">
        <v>34.479999999999997</v>
      </c>
      <c r="O4" s="206">
        <v>0</v>
      </c>
      <c r="P4" s="206">
        <v>29.31</v>
      </c>
      <c r="Q4" s="206">
        <v>6.38</v>
      </c>
      <c r="R4" s="206">
        <v>12.33</v>
      </c>
      <c r="S4" s="206">
        <v>7.7</v>
      </c>
      <c r="T4" s="206">
        <v>0</v>
      </c>
      <c r="U4" s="206">
        <v>20.63</v>
      </c>
      <c r="V4" s="206">
        <v>3.96</v>
      </c>
      <c r="W4" s="206">
        <v>10.29</v>
      </c>
      <c r="X4" s="206">
        <v>42.39</v>
      </c>
      <c r="Y4" s="206">
        <v>0</v>
      </c>
      <c r="Z4" s="206">
        <v>37.42</v>
      </c>
      <c r="AA4" s="206">
        <v>23.64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372.24</v>
      </c>
      <c r="M5" s="206">
        <v>26.77</v>
      </c>
      <c r="N5" s="206">
        <v>34.479999999999997</v>
      </c>
      <c r="O5" s="206">
        <v>0</v>
      </c>
      <c r="P5" s="206">
        <v>29.1</v>
      </c>
      <c r="Q5" s="206">
        <v>6.38</v>
      </c>
      <c r="R5" s="206">
        <v>12.33</v>
      </c>
      <c r="S5" s="206">
        <v>7.7</v>
      </c>
      <c r="T5" s="206">
        <v>0</v>
      </c>
      <c r="U5" s="206">
        <v>20.63</v>
      </c>
      <c r="V5" s="206">
        <v>3.96</v>
      </c>
      <c r="W5" s="206">
        <v>10.29</v>
      </c>
      <c r="X5" s="206">
        <v>42.39</v>
      </c>
      <c r="Y5" s="206">
        <v>0</v>
      </c>
      <c r="Z5" s="206">
        <v>37.42</v>
      </c>
      <c r="AA5" s="206">
        <v>23.64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317.95999999999998</v>
      </c>
      <c r="M6" s="206">
        <v>26.77</v>
      </c>
      <c r="N6" s="206">
        <v>34.479999999999997</v>
      </c>
      <c r="O6" s="206">
        <v>0</v>
      </c>
      <c r="P6" s="206">
        <v>29.1</v>
      </c>
      <c r="Q6" s="206">
        <v>1.93</v>
      </c>
      <c r="R6" s="206">
        <v>12.33</v>
      </c>
      <c r="S6" s="206">
        <v>1.94</v>
      </c>
      <c r="T6" s="206">
        <v>0</v>
      </c>
      <c r="U6" s="206">
        <v>20.63</v>
      </c>
      <c r="V6" s="206">
        <v>3.96</v>
      </c>
      <c r="W6" s="206">
        <v>10.29</v>
      </c>
      <c r="X6" s="206">
        <v>42.39</v>
      </c>
      <c r="Y6" s="206">
        <v>0</v>
      </c>
      <c r="Z6" s="206">
        <v>37.42</v>
      </c>
      <c r="AA6" s="206">
        <v>23.64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317.95999999999998</v>
      </c>
      <c r="M7" s="206">
        <v>26.77</v>
      </c>
      <c r="N7" s="206">
        <v>34.479999999999997</v>
      </c>
      <c r="O7" s="206">
        <v>0</v>
      </c>
      <c r="P7" s="206">
        <v>29.1</v>
      </c>
      <c r="Q7" s="206">
        <v>1.93</v>
      </c>
      <c r="R7" s="206">
        <v>12.33</v>
      </c>
      <c r="S7" s="206">
        <v>1.93</v>
      </c>
      <c r="T7" s="206">
        <v>0</v>
      </c>
      <c r="U7" s="206">
        <v>20.63</v>
      </c>
      <c r="V7" s="206">
        <v>3.96</v>
      </c>
      <c r="W7" s="206">
        <v>10.29</v>
      </c>
      <c r="X7" s="206">
        <v>42.39</v>
      </c>
      <c r="Y7" s="206">
        <v>0</v>
      </c>
      <c r="Z7" s="206">
        <v>37.42</v>
      </c>
      <c r="AA7" s="206">
        <v>23.64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317.95999999999998</v>
      </c>
      <c r="M8" s="206">
        <v>26.77</v>
      </c>
      <c r="N8" s="206">
        <v>34.479999999999997</v>
      </c>
      <c r="O8" s="206">
        <v>0</v>
      </c>
      <c r="P8" s="206">
        <v>29.1</v>
      </c>
      <c r="Q8" s="206">
        <v>1.93</v>
      </c>
      <c r="R8" s="206">
        <v>12.33</v>
      </c>
      <c r="S8" s="206">
        <v>1.93</v>
      </c>
      <c r="T8" s="206">
        <v>0</v>
      </c>
      <c r="U8" s="206">
        <v>20.63</v>
      </c>
      <c r="V8" s="206">
        <v>3.96</v>
      </c>
      <c r="W8" s="206">
        <v>10.29</v>
      </c>
      <c r="X8" s="206">
        <v>42.39</v>
      </c>
      <c r="Y8" s="206">
        <v>0</v>
      </c>
      <c r="Z8" s="206">
        <v>37.42</v>
      </c>
      <c r="AA8" s="206">
        <v>23.64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317.95999999999998</v>
      </c>
      <c r="M9" s="206">
        <v>26.77</v>
      </c>
      <c r="N9" s="206">
        <v>34.479999999999997</v>
      </c>
      <c r="O9" s="206">
        <v>0</v>
      </c>
      <c r="P9" s="206">
        <v>29.1</v>
      </c>
      <c r="Q9" s="206">
        <v>1.93</v>
      </c>
      <c r="R9" s="206">
        <v>12.33</v>
      </c>
      <c r="S9" s="206">
        <v>1.93</v>
      </c>
      <c r="T9" s="206">
        <v>0</v>
      </c>
      <c r="U9" s="206">
        <v>20.63</v>
      </c>
      <c r="V9" s="206">
        <v>3.96</v>
      </c>
      <c r="W9" s="206">
        <v>10.29</v>
      </c>
      <c r="X9" s="206">
        <v>42.39</v>
      </c>
      <c r="Y9" s="206">
        <v>0</v>
      </c>
      <c r="Z9" s="206">
        <v>37.42</v>
      </c>
      <c r="AA9" s="206">
        <v>23.64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317.95999999999998</v>
      </c>
      <c r="M10" s="206">
        <v>26.77</v>
      </c>
      <c r="N10" s="206">
        <v>34.479999999999997</v>
      </c>
      <c r="O10" s="206">
        <v>0</v>
      </c>
      <c r="P10" s="206">
        <v>29.1</v>
      </c>
      <c r="Q10" s="206">
        <v>1.93</v>
      </c>
      <c r="R10" s="206">
        <v>12.33</v>
      </c>
      <c r="S10" s="206">
        <v>1.93</v>
      </c>
      <c r="T10" s="206">
        <v>0</v>
      </c>
      <c r="U10" s="206">
        <v>20.63</v>
      </c>
      <c r="V10" s="206">
        <v>3.96</v>
      </c>
      <c r="W10" s="206">
        <v>10.29</v>
      </c>
      <c r="X10" s="206">
        <v>42.39</v>
      </c>
      <c r="Y10" s="206">
        <v>0</v>
      </c>
      <c r="Z10" s="206">
        <v>37.42</v>
      </c>
      <c r="AA10" s="206">
        <v>23.64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317.95999999999998</v>
      </c>
      <c r="M11" s="206">
        <v>26.77</v>
      </c>
      <c r="N11" s="206">
        <v>34.479999999999997</v>
      </c>
      <c r="O11" s="206">
        <v>0</v>
      </c>
      <c r="P11" s="206">
        <v>29.1</v>
      </c>
      <c r="Q11" s="206">
        <v>1.93</v>
      </c>
      <c r="R11" s="206">
        <v>12.33</v>
      </c>
      <c r="S11" s="206">
        <v>1.93</v>
      </c>
      <c r="T11" s="206">
        <v>0</v>
      </c>
      <c r="U11" s="206">
        <v>20.63</v>
      </c>
      <c r="V11" s="206">
        <v>3.96</v>
      </c>
      <c r="W11" s="206">
        <v>10.29</v>
      </c>
      <c r="X11" s="206">
        <v>42.39</v>
      </c>
      <c r="Y11" s="206">
        <v>0</v>
      </c>
      <c r="Z11" s="206">
        <v>37.42</v>
      </c>
      <c r="AA11" s="206">
        <v>23.64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52.91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317.95999999999998</v>
      </c>
      <c r="M12" s="206">
        <v>26.77</v>
      </c>
      <c r="N12" s="206">
        <v>34.479999999999997</v>
      </c>
      <c r="O12" s="206">
        <v>0</v>
      </c>
      <c r="P12" s="206">
        <v>29.1</v>
      </c>
      <c r="Q12" s="206">
        <v>1.93</v>
      </c>
      <c r="R12" s="206">
        <v>12.33</v>
      </c>
      <c r="S12" s="206">
        <v>1.93</v>
      </c>
      <c r="T12" s="206">
        <v>0</v>
      </c>
      <c r="U12" s="206">
        <v>20.63</v>
      </c>
      <c r="V12" s="206">
        <v>3.96</v>
      </c>
      <c r="W12" s="206">
        <v>10.29</v>
      </c>
      <c r="X12" s="206">
        <v>42.39</v>
      </c>
      <c r="Y12" s="206">
        <v>0</v>
      </c>
      <c r="Z12" s="206">
        <v>37.42</v>
      </c>
      <c r="AA12" s="206">
        <v>23.64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52.91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317.95999999999998</v>
      </c>
      <c r="M13" s="206">
        <v>26.77</v>
      </c>
      <c r="N13" s="206">
        <v>34.479999999999997</v>
      </c>
      <c r="O13" s="206">
        <v>0</v>
      </c>
      <c r="P13" s="206">
        <v>29.1</v>
      </c>
      <c r="Q13" s="206">
        <v>1.93</v>
      </c>
      <c r="R13" s="206">
        <v>12.33</v>
      </c>
      <c r="S13" s="206">
        <v>1.93</v>
      </c>
      <c r="T13" s="206">
        <v>0</v>
      </c>
      <c r="U13" s="206">
        <v>20.63</v>
      </c>
      <c r="V13" s="206">
        <v>3.96</v>
      </c>
      <c r="W13" s="206">
        <v>10.29</v>
      </c>
      <c r="X13" s="206">
        <v>42.39</v>
      </c>
      <c r="Y13" s="206">
        <v>0</v>
      </c>
      <c r="Z13" s="206">
        <v>37.42</v>
      </c>
      <c r="AA13" s="206">
        <v>23.64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52.91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317.95999999999998</v>
      </c>
      <c r="M14" s="206">
        <v>26.77</v>
      </c>
      <c r="N14" s="206">
        <v>34.479999999999997</v>
      </c>
      <c r="O14" s="206">
        <v>0</v>
      </c>
      <c r="P14" s="206">
        <v>29.1</v>
      </c>
      <c r="Q14" s="206">
        <v>1.93</v>
      </c>
      <c r="R14" s="206">
        <v>12.33</v>
      </c>
      <c r="S14" s="206">
        <v>1.93</v>
      </c>
      <c r="T14" s="206">
        <v>0</v>
      </c>
      <c r="U14" s="206">
        <v>20.63</v>
      </c>
      <c r="V14" s="206">
        <v>3.96</v>
      </c>
      <c r="W14" s="206">
        <v>10.29</v>
      </c>
      <c r="X14" s="206">
        <v>42.39</v>
      </c>
      <c r="Y14" s="206">
        <v>0</v>
      </c>
      <c r="Z14" s="206">
        <v>37.42</v>
      </c>
      <c r="AA14" s="206">
        <v>23.64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52.91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317.95999999999998</v>
      </c>
      <c r="M15" s="206">
        <v>26.77</v>
      </c>
      <c r="N15" s="206">
        <v>34.479999999999997</v>
      </c>
      <c r="O15" s="206">
        <v>0</v>
      </c>
      <c r="P15" s="206">
        <v>29.1</v>
      </c>
      <c r="Q15" s="206">
        <v>1.93</v>
      </c>
      <c r="R15" s="206">
        <v>12.33</v>
      </c>
      <c r="S15" s="206">
        <v>1.93</v>
      </c>
      <c r="T15" s="206">
        <v>0</v>
      </c>
      <c r="U15" s="206">
        <v>20.63</v>
      </c>
      <c r="V15" s="206">
        <v>3.96</v>
      </c>
      <c r="W15" s="206">
        <v>10.29</v>
      </c>
      <c r="X15" s="206">
        <v>42.39</v>
      </c>
      <c r="Y15" s="206">
        <v>0</v>
      </c>
      <c r="Z15" s="206">
        <v>37.42</v>
      </c>
      <c r="AA15" s="206">
        <v>23.64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317.95999999999998</v>
      </c>
      <c r="M16" s="206">
        <v>26.77</v>
      </c>
      <c r="N16" s="206">
        <v>34.479999999999997</v>
      </c>
      <c r="O16" s="206">
        <v>0</v>
      </c>
      <c r="P16" s="206">
        <v>29.1</v>
      </c>
      <c r="Q16" s="206">
        <v>1.93</v>
      </c>
      <c r="R16" s="206">
        <v>12.33</v>
      </c>
      <c r="S16" s="206">
        <v>1.93</v>
      </c>
      <c r="T16" s="206">
        <v>0</v>
      </c>
      <c r="U16" s="206">
        <v>20.63</v>
      </c>
      <c r="V16" s="206">
        <v>3.96</v>
      </c>
      <c r="W16" s="206">
        <v>10.29</v>
      </c>
      <c r="X16" s="206">
        <v>42.39</v>
      </c>
      <c r="Y16" s="206">
        <v>0</v>
      </c>
      <c r="Z16" s="206">
        <v>37.42</v>
      </c>
      <c r="AA16" s="206">
        <v>23.64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317.95999999999998</v>
      </c>
      <c r="M17" s="206">
        <v>26.77</v>
      </c>
      <c r="N17" s="206">
        <v>34.479999999999997</v>
      </c>
      <c r="O17" s="206">
        <v>0</v>
      </c>
      <c r="P17" s="206">
        <v>29.1</v>
      </c>
      <c r="Q17" s="206">
        <v>1.93</v>
      </c>
      <c r="R17" s="206">
        <v>12.33</v>
      </c>
      <c r="S17" s="206">
        <v>1.93</v>
      </c>
      <c r="T17" s="206">
        <v>0</v>
      </c>
      <c r="U17" s="206">
        <v>20.63</v>
      </c>
      <c r="V17" s="206">
        <v>3.96</v>
      </c>
      <c r="W17" s="206">
        <v>10.29</v>
      </c>
      <c r="X17" s="206">
        <v>42.39</v>
      </c>
      <c r="Y17" s="206">
        <v>0</v>
      </c>
      <c r="Z17" s="206">
        <v>37.42</v>
      </c>
      <c r="AA17" s="206">
        <v>23.64</v>
      </c>
      <c r="AB17" s="206">
        <v>0</v>
      </c>
      <c r="AC17" s="206">
        <v>11.52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317.95999999999998</v>
      </c>
      <c r="M18" s="206">
        <v>26.77</v>
      </c>
      <c r="N18" s="206">
        <v>34.479999999999997</v>
      </c>
      <c r="O18" s="206">
        <v>0</v>
      </c>
      <c r="P18" s="206">
        <v>29.1</v>
      </c>
      <c r="Q18" s="206">
        <v>1.93</v>
      </c>
      <c r="R18" s="206">
        <v>12.33</v>
      </c>
      <c r="S18" s="206">
        <v>1.93</v>
      </c>
      <c r="T18" s="206">
        <v>0</v>
      </c>
      <c r="U18" s="206">
        <v>20.63</v>
      </c>
      <c r="V18" s="206">
        <v>3.96</v>
      </c>
      <c r="W18" s="206">
        <v>10.29</v>
      </c>
      <c r="X18" s="206">
        <v>42.39</v>
      </c>
      <c r="Y18" s="206">
        <v>0</v>
      </c>
      <c r="Z18" s="206">
        <v>37.42</v>
      </c>
      <c r="AA18" s="206">
        <v>23.64</v>
      </c>
      <c r="AB18" s="206">
        <v>0</v>
      </c>
      <c r="AC18" s="206">
        <v>11.52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317.95999999999998</v>
      </c>
      <c r="M19" s="206">
        <v>26.77</v>
      </c>
      <c r="N19" s="206">
        <v>34.479999999999997</v>
      </c>
      <c r="O19" s="206">
        <v>0</v>
      </c>
      <c r="P19" s="206">
        <v>29.1</v>
      </c>
      <c r="Q19" s="206">
        <v>1.93</v>
      </c>
      <c r="R19" s="206">
        <v>12.33</v>
      </c>
      <c r="S19" s="206">
        <v>1.93</v>
      </c>
      <c r="T19" s="206">
        <v>0</v>
      </c>
      <c r="U19" s="206">
        <v>20.63</v>
      </c>
      <c r="V19" s="206">
        <v>3.96</v>
      </c>
      <c r="W19" s="206">
        <v>10.29</v>
      </c>
      <c r="X19" s="206">
        <v>42.39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317.95999999999998</v>
      </c>
      <c r="M20" s="206">
        <v>26.77</v>
      </c>
      <c r="N20" s="206">
        <v>34.479999999999997</v>
      </c>
      <c r="O20" s="206">
        <v>0</v>
      </c>
      <c r="P20" s="206">
        <v>29.1</v>
      </c>
      <c r="Q20" s="206">
        <v>1.93</v>
      </c>
      <c r="R20" s="206">
        <v>12.33</v>
      </c>
      <c r="S20" s="206">
        <v>1.93</v>
      </c>
      <c r="T20" s="206">
        <v>0</v>
      </c>
      <c r="U20" s="206">
        <v>20.63</v>
      </c>
      <c r="V20" s="206">
        <v>3.96</v>
      </c>
      <c r="W20" s="206">
        <v>10.29</v>
      </c>
      <c r="X20" s="206">
        <v>42.39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317.95999999999998</v>
      </c>
      <c r="M21" s="206">
        <v>26.77</v>
      </c>
      <c r="N21" s="206">
        <v>34.479999999999997</v>
      </c>
      <c r="O21" s="206">
        <v>0</v>
      </c>
      <c r="P21" s="206">
        <v>29.1</v>
      </c>
      <c r="Q21" s="206">
        <v>1.93</v>
      </c>
      <c r="R21" s="206">
        <v>12.33</v>
      </c>
      <c r="S21" s="206">
        <v>1.93</v>
      </c>
      <c r="T21" s="206">
        <v>0</v>
      </c>
      <c r="U21" s="206">
        <v>20.63</v>
      </c>
      <c r="V21" s="206">
        <v>3.96</v>
      </c>
      <c r="W21" s="206">
        <v>10.29</v>
      </c>
      <c r="X21" s="206">
        <v>42.39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317.95999999999998</v>
      </c>
      <c r="M22" s="206">
        <v>26.77</v>
      </c>
      <c r="N22" s="206">
        <v>34.479999999999997</v>
      </c>
      <c r="O22" s="206">
        <v>0</v>
      </c>
      <c r="P22" s="206">
        <v>29.1</v>
      </c>
      <c r="Q22" s="206">
        <v>1.97</v>
      </c>
      <c r="R22" s="206">
        <v>12.33</v>
      </c>
      <c r="S22" s="206">
        <v>1.93</v>
      </c>
      <c r="T22" s="206">
        <v>0</v>
      </c>
      <c r="U22" s="206">
        <v>20.63</v>
      </c>
      <c r="V22" s="206">
        <v>3.96</v>
      </c>
      <c r="W22" s="206">
        <v>10.29</v>
      </c>
      <c r="X22" s="206">
        <v>42.39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317.95999999999998</v>
      </c>
      <c r="M23" s="206">
        <v>26.77</v>
      </c>
      <c r="N23" s="206">
        <v>34.479999999999997</v>
      </c>
      <c r="O23" s="206">
        <v>0</v>
      </c>
      <c r="P23" s="206">
        <v>29.1</v>
      </c>
      <c r="Q23" s="206">
        <v>1.97</v>
      </c>
      <c r="R23" s="206">
        <v>12.33</v>
      </c>
      <c r="S23" s="206">
        <v>1.93</v>
      </c>
      <c r="T23" s="206">
        <v>0</v>
      </c>
      <c r="U23" s="206">
        <v>20.63</v>
      </c>
      <c r="V23" s="206">
        <v>3.96</v>
      </c>
      <c r="W23" s="206">
        <v>10.29</v>
      </c>
      <c r="X23" s="206">
        <v>42.39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317.95999999999998</v>
      </c>
      <c r="M24" s="206">
        <v>26.77</v>
      </c>
      <c r="N24" s="206">
        <v>34.479999999999997</v>
      </c>
      <c r="O24" s="206">
        <v>0</v>
      </c>
      <c r="P24" s="206">
        <v>29.1</v>
      </c>
      <c r="Q24" s="206">
        <v>1.97</v>
      </c>
      <c r="R24" s="206">
        <v>12.33</v>
      </c>
      <c r="S24" s="206">
        <v>1.93</v>
      </c>
      <c r="T24" s="206">
        <v>0</v>
      </c>
      <c r="U24" s="206">
        <v>20.63</v>
      </c>
      <c r="V24" s="206">
        <v>3.96</v>
      </c>
      <c r="W24" s="206">
        <v>10.29</v>
      </c>
      <c r="X24" s="206">
        <v>42.39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317.95999999999998</v>
      </c>
      <c r="M25" s="206">
        <v>26.77</v>
      </c>
      <c r="N25" s="206">
        <v>34.479999999999997</v>
      </c>
      <c r="O25" s="206">
        <v>0</v>
      </c>
      <c r="P25" s="206">
        <v>29.1</v>
      </c>
      <c r="Q25" s="206">
        <v>1.97</v>
      </c>
      <c r="R25" s="206">
        <v>12.33</v>
      </c>
      <c r="S25" s="206">
        <v>1.93</v>
      </c>
      <c r="T25" s="206">
        <v>0</v>
      </c>
      <c r="U25" s="206">
        <v>20.63</v>
      </c>
      <c r="V25" s="206">
        <v>3.96</v>
      </c>
      <c r="W25" s="206">
        <v>10.29</v>
      </c>
      <c r="X25" s="206">
        <v>42.39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354.93</v>
      </c>
      <c r="M26" s="206">
        <v>26.77</v>
      </c>
      <c r="N26" s="206">
        <v>34.479999999999997</v>
      </c>
      <c r="O26" s="206">
        <v>0</v>
      </c>
      <c r="P26" s="206">
        <v>29.1</v>
      </c>
      <c r="Q26" s="206">
        <v>6.27</v>
      </c>
      <c r="R26" s="206">
        <v>12.33</v>
      </c>
      <c r="S26" s="206">
        <v>7.7</v>
      </c>
      <c r="T26" s="206">
        <v>0</v>
      </c>
      <c r="U26" s="206">
        <v>20.63</v>
      </c>
      <c r="V26" s="206">
        <v>3.96</v>
      </c>
      <c r="W26" s="206">
        <v>10.29</v>
      </c>
      <c r="X26" s="206">
        <v>42.39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372.24</v>
      </c>
      <c r="M27" s="206">
        <v>26.77</v>
      </c>
      <c r="N27" s="206">
        <v>34.479999999999997</v>
      </c>
      <c r="O27" s="206">
        <v>0</v>
      </c>
      <c r="P27" s="206">
        <v>29.1</v>
      </c>
      <c r="Q27" s="206">
        <v>6.32</v>
      </c>
      <c r="R27" s="206">
        <v>12.33</v>
      </c>
      <c r="S27" s="206">
        <v>7.7</v>
      </c>
      <c r="T27" s="206">
        <v>0</v>
      </c>
      <c r="U27" s="206">
        <v>20.63</v>
      </c>
      <c r="V27" s="206">
        <v>3.96</v>
      </c>
      <c r="W27" s="206">
        <v>10.29</v>
      </c>
      <c r="X27" s="206">
        <v>42.39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372.24</v>
      </c>
      <c r="M28" s="206">
        <v>26.77</v>
      </c>
      <c r="N28" s="206">
        <v>34.479999999999997</v>
      </c>
      <c r="O28" s="206">
        <v>0</v>
      </c>
      <c r="P28" s="206">
        <v>29.1</v>
      </c>
      <c r="Q28" s="206">
        <v>6.32</v>
      </c>
      <c r="R28" s="206">
        <v>12.33</v>
      </c>
      <c r="S28" s="206">
        <v>7.7</v>
      </c>
      <c r="T28" s="206">
        <v>0</v>
      </c>
      <c r="U28" s="206">
        <v>20.63</v>
      </c>
      <c r="V28" s="206">
        <v>3.96</v>
      </c>
      <c r="W28" s="206">
        <v>10.29</v>
      </c>
      <c r="X28" s="206">
        <v>42.39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11.52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372.24</v>
      </c>
      <c r="M29" s="206">
        <v>26.77</v>
      </c>
      <c r="N29" s="206">
        <v>34.479999999999997</v>
      </c>
      <c r="O29" s="206">
        <v>0</v>
      </c>
      <c r="P29" s="206">
        <v>29.1</v>
      </c>
      <c r="Q29" s="206">
        <v>6.32</v>
      </c>
      <c r="R29" s="206">
        <v>12.33</v>
      </c>
      <c r="S29" s="206">
        <v>7.7</v>
      </c>
      <c r="T29" s="206">
        <v>0</v>
      </c>
      <c r="U29" s="206">
        <v>20.63</v>
      </c>
      <c r="V29" s="206">
        <v>3.96</v>
      </c>
      <c r="W29" s="206">
        <v>10.29</v>
      </c>
      <c r="X29" s="206">
        <v>42.39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11.52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4.6100000000000003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372.24</v>
      </c>
      <c r="M30" s="206">
        <v>26.77</v>
      </c>
      <c r="N30" s="206">
        <v>34.479999999999997</v>
      </c>
      <c r="O30" s="206">
        <v>0</v>
      </c>
      <c r="P30" s="206">
        <v>29.1</v>
      </c>
      <c r="Q30" s="206">
        <v>6.32</v>
      </c>
      <c r="R30" s="206">
        <v>12.33</v>
      </c>
      <c r="S30" s="206">
        <v>7.7</v>
      </c>
      <c r="T30" s="206">
        <v>0</v>
      </c>
      <c r="U30" s="206">
        <v>20.63</v>
      </c>
      <c r="V30" s="206">
        <v>3.96</v>
      </c>
      <c r="W30" s="206">
        <v>10.29</v>
      </c>
      <c r="X30" s="206">
        <v>42.39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11.52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7.85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372.24</v>
      </c>
      <c r="M31" s="206">
        <v>26.77</v>
      </c>
      <c r="N31" s="206">
        <v>34.479999999999997</v>
      </c>
      <c r="O31" s="206">
        <v>0</v>
      </c>
      <c r="P31" s="206">
        <v>29.1</v>
      </c>
      <c r="Q31" s="206">
        <v>6.32</v>
      </c>
      <c r="R31" s="206">
        <v>12.33</v>
      </c>
      <c r="S31" s="206">
        <v>7.7</v>
      </c>
      <c r="T31" s="206">
        <v>0</v>
      </c>
      <c r="U31" s="206">
        <v>20.63</v>
      </c>
      <c r="V31" s="206">
        <v>3.96</v>
      </c>
      <c r="W31" s="206">
        <v>10.29</v>
      </c>
      <c r="X31" s="206">
        <v>42.39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11.52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372.24</v>
      </c>
      <c r="M32" s="206">
        <v>26.77</v>
      </c>
      <c r="N32" s="206">
        <v>34.479999999999997</v>
      </c>
      <c r="O32" s="206">
        <v>0</v>
      </c>
      <c r="P32" s="206">
        <v>29.1</v>
      </c>
      <c r="Q32" s="206">
        <v>6.32</v>
      </c>
      <c r="R32" s="206">
        <v>12.33</v>
      </c>
      <c r="S32" s="206">
        <v>7.7</v>
      </c>
      <c r="T32" s="206">
        <v>0</v>
      </c>
      <c r="U32" s="206">
        <v>20.63</v>
      </c>
      <c r="V32" s="206">
        <v>3.96</v>
      </c>
      <c r="W32" s="206">
        <v>10.29</v>
      </c>
      <c r="X32" s="206">
        <v>42.39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11.52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13.53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372.24</v>
      </c>
      <c r="M33" s="206">
        <v>26.77</v>
      </c>
      <c r="N33" s="206">
        <v>34.479999999999997</v>
      </c>
      <c r="O33" s="206">
        <v>0</v>
      </c>
      <c r="P33" s="206">
        <v>29.1</v>
      </c>
      <c r="Q33" s="206">
        <v>6.32</v>
      </c>
      <c r="R33" s="206">
        <v>12.33</v>
      </c>
      <c r="S33" s="206">
        <v>7.7</v>
      </c>
      <c r="T33" s="206">
        <v>0</v>
      </c>
      <c r="U33" s="206">
        <v>20.63</v>
      </c>
      <c r="V33" s="206">
        <v>3.96</v>
      </c>
      <c r="W33" s="206">
        <v>10.29</v>
      </c>
      <c r="X33" s="206">
        <v>42.39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11.52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19.82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372.24</v>
      </c>
      <c r="M34" s="206">
        <v>26.77</v>
      </c>
      <c r="N34" s="206">
        <v>34.479999999999997</v>
      </c>
      <c r="O34" s="206">
        <v>0</v>
      </c>
      <c r="P34" s="206">
        <v>29.1</v>
      </c>
      <c r="Q34" s="206">
        <v>6.32</v>
      </c>
      <c r="R34" s="206">
        <v>12.33</v>
      </c>
      <c r="S34" s="206">
        <v>7.7</v>
      </c>
      <c r="T34" s="206">
        <v>0</v>
      </c>
      <c r="U34" s="206">
        <v>20.63</v>
      </c>
      <c r="V34" s="206">
        <v>3.96</v>
      </c>
      <c r="W34" s="206">
        <v>10.29</v>
      </c>
      <c r="X34" s="206">
        <v>42.39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11.52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372.24</v>
      </c>
      <c r="M35" s="206">
        <v>26.77</v>
      </c>
      <c r="N35" s="206">
        <v>34.479999999999997</v>
      </c>
      <c r="O35" s="206">
        <v>0</v>
      </c>
      <c r="P35" s="206">
        <v>29.1</v>
      </c>
      <c r="Q35" s="206">
        <v>6.32</v>
      </c>
      <c r="R35" s="206">
        <v>12.33</v>
      </c>
      <c r="S35" s="206">
        <v>7.7</v>
      </c>
      <c r="T35" s="206">
        <v>0</v>
      </c>
      <c r="U35" s="206">
        <v>20.63</v>
      </c>
      <c r="V35" s="206">
        <v>3.96</v>
      </c>
      <c r="W35" s="206">
        <v>10.29</v>
      </c>
      <c r="X35" s="206">
        <v>42.39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11.52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372.24</v>
      </c>
      <c r="M36" s="206">
        <v>26.77</v>
      </c>
      <c r="N36" s="206">
        <v>34.479999999999997</v>
      </c>
      <c r="O36" s="206">
        <v>0</v>
      </c>
      <c r="P36" s="206">
        <v>29.1</v>
      </c>
      <c r="Q36" s="206">
        <v>6.32</v>
      </c>
      <c r="R36" s="206">
        <v>12.33</v>
      </c>
      <c r="S36" s="206">
        <v>7.7</v>
      </c>
      <c r="T36" s="206">
        <v>0</v>
      </c>
      <c r="U36" s="206">
        <v>20.63</v>
      </c>
      <c r="V36" s="206">
        <v>3.96</v>
      </c>
      <c r="W36" s="206">
        <v>10.29</v>
      </c>
      <c r="X36" s="206">
        <v>42.39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11.52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372.24</v>
      </c>
      <c r="M37" s="206">
        <v>26.77</v>
      </c>
      <c r="N37" s="206">
        <v>34.479999999999997</v>
      </c>
      <c r="O37" s="206">
        <v>0</v>
      </c>
      <c r="P37" s="206">
        <v>29.1</v>
      </c>
      <c r="Q37" s="206">
        <v>6.32</v>
      </c>
      <c r="R37" s="206">
        <v>12.33</v>
      </c>
      <c r="S37" s="206">
        <v>7.7</v>
      </c>
      <c r="T37" s="206">
        <v>0</v>
      </c>
      <c r="U37" s="206">
        <v>20.63</v>
      </c>
      <c r="V37" s="206">
        <v>3.96</v>
      </c>
      <c r="W37" s="206">
        <v>10.29</v>
      </c>
      <c r="X37" s="206">
        <v>42.39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11.52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372.24</v>
      </c>
      <c r="M38" s="206">
        <v>26.77</v>
      </c>
      <c r="N38" s="206">
        <v>34.479999999999997</v>
      </c>
      <c r="O38" s="206">
        <v>0</v>
      </c>
      <c r="P38" s="206">
        <v>29.1</v>
      </c>
      <c r="Q38" s="206">
        <v>6.32</v>
      </c>
      <c r="R38" s="206">
        <v>12.33</v>
      </c>
      <c r="S38" s="206">
        <v>7.7</v>
      </c>
      <c r="T38" s="206">
        <v>0</v>
      </c>
      <c r="U38" s="206">
        <v>20.63</v>
      </c>
      <c r="V38" s="206">
        <v>3.96</v>
      </c>
      <c r="W38" s="206">
        <v>10.29</v>
      </c>
      <c r="X38" s="206">
        <v>42.39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11.52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372.24</v>
      </c>
      <c r="M39" s="206">
        <v>26.77</v>
      </c>
      <c r="N39" s="206">
        <v>34.479999999999997</v>
      </c>
      <c r="O39" s="206">
        <v>0</v>
      </c>
      <c r="P39" s="206">
        <v>29.1</v>
      </c>
      <c r="Q39" s="206">
        <v>6.32</v>
      </c>
      <c r="R39" s="206">
        <v>12.33</v>
      </c>
      <c r="S39" s="206">
        <v>7.7</v>
      </c>
      <c r="T39" s="206">
        <v>0</v>
      </c>
      <c r="U39" s="206">
        <v>20.63</v>
      </c>
      <c r="V39" s="206">
        <v>3.96</v>
      </c>
      <c r="W39" s="206">
        <v>10.29</v>
      </c>
      <c r="X39" s="206">
        <v>42.39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372.24</v>
      </c>
      <c r="M40" s="206">
        <v>26.77</v>
      </c>
      <c r="N40" s="206">
        <v>34.479999999999997</v>
      </c>
      <c r="O40" s="206">
        <v>0</v>
      </c>
      <c r="P40" s="206">
        <v>29.1</v>
      </c>
      <c r="Q40" s="206">
        <v>6.32</v>
      </c>
      <c r="R40" s="206">
        <v>12.33</v>
      </c>
      <c r="S40" s="206">
        <v>7.7</v>
      </c>
      <c r="T40" s="206">
        <v>0</v>
      </c>
      <c r="U40" s="206">
        <v>20.63</v>
      </c>
      <c r="V40" s="206">
        <v>3.96</v>
      </c>
      <c r="W40" s="206">
        <v>10.29</v>
      </c>
      <c r="X40" s="206">
        <v>42.39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372.24</v>
      </c>
      <c r="M41" s="206">
        <v>26.77</v>
      </c>
      <c r="N41" s="206">
        <v>34.479999999999997</v>
      </c>
      <c r="O41" s="206">
        <v>0</v>
      </c>
      <c r="P41" s="206">
        <v>29.1</v>
      </c>
      <c r="Q41" s="206">
        <v>6.32</v>
      </c>
      <c r="R41" s="206">
        <v>12.33</v>
      </c>
      <c r="S41" s="206">
        <v>7.7</v>
      </c>
      <c r="T41" s="206">
        <v>0</v>
      </c>
      <c r="U41" s="206">
        <v>20.63</v>
      </c>
      <c r="V41" s="206">
        <v>3.96</v>
      </c>
      <c r="W41" s="206">
        <v>10.29</v>
      </c>
      <c r="X41" s="206">
        <v>42.39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372.24</v>
      </c>
      <c r="M42" s="206">
        <v>26.77</v>
      </c>
      <c r="N42" s="206">
        <v>34.479999999999997</v>
      </c>
      <c r="O42" s="206">
        <v>0</v>
      </c>
      <c r="P42" s="206">
        <v>29.1</v>
      </c>
      <c r="Q42" s="206">
        <v>6.32</v>
      </c>
      <c r="R42" s="206">
        <v>12.33</v>
      </c>
      <c r="S42" s="206">
        <v>7.7</v>
      </c>
      <c r="T42" s="206">
        <v>0</v>
      </c>
      <c r="U42" s="206">
        <v>20.63</v>
      </c>
      <c r="V42" s="206">
        <v>3.96</v>
      </c>
      <c r="W42" s="206">
        <v>10.29</v>
      </c>
      <c r="X42" s="206">
        <v>42.39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372.24</v>
      </c>
      <c r="M43" s="206">
        <v>26.77</v>
      </c>
      <c r="N43" s="206">
        <v>34.479999999999997</v>
      </c>
      <c r="O43" s="206">
        <v>0</v>
      </c>
      <c r="P43" s="206">
        <v>29.1</v>
      </c>
      <c r="Q43" s="206">
        <v>6.32</v>
      </c>
      <c r="R43" s="206">
        <v>12.33</v>
      </c>
      <c r="S43" s="206">
        <v>7.7</v>
      </c>
      <c r="T43" s="206">
        <v>0</v>
      </c>
      <c r="U43" s="206">
        <v>20.63</v>
      </c>
      <c r="V43" s="206">
        <v>3.96</v>
      </c>
      <c r="W43" s="206">
        <v>10.29</v>
      </c>
      <c r="X43" s="206">
        <v>42.39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372.24</v>
      </c>
      <c r="M44" s="206">
        <v>26.77</v>
      </c>
      <c r="N44" s="206">
        <v>34.479999999999997</v>
      </c>
      <c r="O44" s="206">
        <v>0</v>
      </c>
      <c r="P44" s="206">
        <v>29.1</v>
      </c>
      <c r="Q44" s="206">
        <v>6.32</v>
      </c>
      <c r="R44" s="206">
        <v>12.33</v>
      </c>
      <c r="S44" s="206">
        <v>7.7</v>
      </c>
      <c r="T44" s="206">
        <v>0</v>
      </c>
      <c r="U44" s="206">
        <v>20.63</v>
      </c>
      <c r="V44" s="206">
        <v>3.96</v>
      </c>
      <c r="W44" s="206">
        <v>10.29</v>
      </c>
      <c r="X44" s="206">
        <v>42.39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372.24</v>
      </c>
      <c r="M45" s="206">
        <v>26.77</v>
      </c>
      <c r="N45" s="206">
        <v>34.479999999999997</v>
      </c>
      <c r="O45" s="206">
        <v>0</v>
      </c>
      <c r="P45" s="206">
        <v>29.1</v>
      </c>
      <c r="Q45" s="206">
        <v>6.32</v>
      </c>
      <c r="R45" s="206">
        <v>12.33</v>
      </c>
      <c r="S45" s="206">
        <v>7.7</v>
      </c>
      <c r="T45" s="206">
        <v>0</v>
      </c>
      <c r="U45" s="206">
        <v>20.63</v>
      </c>
      <c r="V45" s="206">
        <v>3.96</v>
      </c>
      <c r="W45" s="206">
        <v>10.29</v>
      </c>
      <c r="X45" s="206">
        <v>42.39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11.21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372.24</v>
      </c>
      <c r="M46" s="206">
        <v>26.77</v>
      </c>
      <c r="N46" s="206">
        <v>34.479999999999997</v>
      </c>
      <c r="O46" s="206">
        <v>0</v>
      </c>
      <c r="P46" s="206">
        <v>29.1</v>
      </c>
      <c r="Q46" s="206">
        <v>6.32</v>
      </c>
      <c r="R46" s="206">
        <v>12.33</v>
      </c>
      <c r="S46" s="206">
        <v>7.7</v>
      </c>
      <c r="T46" s="206">
        <v>0</v>
      </c>
      <c r="U46" s="206">
        <v>20.63</v>
      </c>
      <c r="V46" s="206">
        <v>3.96</v>
      </c>
      <c r="W46" s="206">
        <v>10.29</v>
      </c>
      <c r="X46" s="206">
        <v>42.39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11.21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372.24</v>
      </c>
      <c r="M47" s="206">
        <v>26.77</v>
      </c>
      <c r="N47" s="206">
        <v>34.479999999999997</v>
      </c>
      <c r="O47" s="206">
        <v>0</v>
      </c>
      <c r="P47" s="206">
        <v>29.1</v>
      </c>
      <c r="Q47" s="206">
        <v>6.32</v>
      </c>
      <c r="R47" s="206">
        <v>12.33</v>
      </c>
      <c r="S47" s="206">
        <v>7.7</v>
      </c>
      <c r="T47" s="206">
        <v>0</v>
      </c>
      <c r="U47" s="206">
        <v>20.63</v>
      </c>
      <c r="V47" s="206">
        <v>3.96</v>
      </c>
      <c r="W47" s="206">
        <v>10.29</v>
      </c>
      <c r="X47" s="206">
        <v>42.39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11.21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372.24</v>
      </c>
      <c r="M48" s="206">
        <v>26.77</v>
      </c>
      <c r="N48" s="206">
        <v>34.479999999999997</v>
      </c>
      <c r="O48" s="206">
        <v>0</v>
      </c>
      <c r="P48" s="206">
        <v>29.1</v>
      </c>
      <c r="Q48" s="206">
        <v>6.32</v>
      </c>
      <c r="R48" s="206">
        <v>12.33</v>
      </c>
      <c r="S48" s="206">
        <v>7.7</v>
      </c>
      <c r="T48" s="206">
        <v>0</v>
      </c>
      <c r="U48" s="206">
        <v>20.63</v>
      </c>
      <c r="V48" s="206">
        <v>3.96</v>
      </c>
      <c r="W48" s="206">
        <v>10.29</v>
      </c>
      <c r="X48" s="206">
        <v>42.39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11.21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372.24</v>
      </c>
      <c r="M49" s="206">
        <v>26.77</v>
      </c>
      <c r="N49" s="206">
        <v>34.479999999999997</v>
      </c>
      <c r="O49" s="206">
        <v>0</v>
      </c>
      <c r="P49" s="206">
        <v>29.1</v>
      </c>
      <c r="Q49" s="206">
        <v>6.32</v>
      </c>
      <c r="R49" s="206">
        <v>12.33</v>
      </c>
      <c r="S49" s="206">
        <v>7.7</v>
      </c>
      <c r="T49" s="206">
        <v>0</v>
      </c>
      <c r="U49" s="206">
        <v>20.63</v>
      </c>
      <c r="V49" s="206">
        <v>3.96</v>
      </c>
      <c r="W49" s="206">
        <v>10.29</v>
      </c>
      <c r="X49" s="206">
        <v>42.39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11.21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372.24</v>
      </c>
      <c r="M50" s="206">
        <v>26.77</v>
      </c>
      <c r="N50" s="206">
        <v>34.479999999999997</v>
      </c>
      <c r="O50" s="206">
        <v>0</v>
      </c>
      <c r="P50" s="206">
        <v>29.1</v>
      </c>
      <c r="Q50" s="206">
        <v>6.32</v>
      </c>
      <c r="R50" s="206">
        <v>12.33</v>
      </c>
      <c r="S50" s="206">
        <v>7.7</v>
      </c>
      <c r="T50" s="206">
        <v>0</v>
      </c>
      <c r="U50" s="206">
        <v>20.63</v>
      </c>
      <c r="V50" s="206">
        <v>3.96</v>
      </c>
      <c r="W50" s="206">
        <v>10.29</v>
      </c>
      <c r="X50" s="206">
        <v>42.39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11.21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372.24</v>
      </c>
      <c r="M51" s="206">
        <v>26.77</v>
      </c>
      <c r="N51" s="206">
        <v>34.479999999999997</v>
      </c>
      <c r="O51" s="206">
        <v>0</v>
      </c>
      <c r="P51" s="206">
        <v>29.1</v>
      </c>
      <c r="Q51" s="206">
        <v>6.26</v>
      </c>
      <c r="R51" s="206">
        <v>12.33</v>
      </c>
      <c r="S51" s="206">
        <v>7.7</v>
      </c>
      <c r="T51" s="206">
        <v>0</v>
      </c>
      <c r="U51" s="206">
        <v>20.63</v>
      </c>
      <c r="V51" s="206">
        <v>3.96</v>
      </c>
      <c r="W51" s="206">
        <v>10.29</v>
      </c>
      <c r="X51" s="206">
        <v>42.39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11.21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372.24</v>
      </c>
      <c r="M52" s="206">
        <v>26.77</v>
      </c>
      <c r="N52" s="206">
        <v>34.479999999999997</v>
      </c>
      <c r="O52" s="206">
        <v>0</v>
      </c>
      <c r="P52" s="206">
        <v>29.1</v>
      </c>
      <c r="Q52" s="206">
        <v>1.93</v>
      </c>
      <c r="R52" s="206">
        <v>12.33</v>
      </c>
      <c r="S52" s="206">
        <v>1.93</v>
      </c>
      <c r="T52" s="206">
        <v>0</v>
      </c>
      <c r="U52" s="206">
        <v>20.63</v>
      </c>
      <c r="V52" s="206">
        <v>3.96</v>
      </c>
      <c r="W52" s="206">
        <v>10.29</v>
      </c>
      <c r="X52" s="206">
        <v>42.39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11.21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372.24</v>
      </c>
      <c r="M53" s="206">
        <v>26.77</v>
      </c>
      <c r="N53" s="206">
        <v>34.479999999999997</v>
      </c>
      <c r="O53" s="206">
        <v>0</v>
      </c>
      <c r="P53" s="206">
        <v>29.09</v>
      </c>
      <c r="Q53" s="206">
        <v>1.93</v>
      </c>
      <c r="R53" s="206">
        <v>12.33</v>
      </c>
      <c r="S53" s="206">
        <v>1.93</v>
      </c>
      <c r="T53" s="206">
        <v>0</v>
      </c>
      <c r="U53" s="206">
        <v>20.63</v>
      </c>
      <c r="V53" s="206">
        <v>3.96</v>
      </c>
      <c r="W53" s="206">
        <v>10.29</v>
      </c>
      <c r="X53" s="206">
        <v>42.39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11.21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372.24</v>
      </c>
      <c r="M54" s="206">
        <v>26.77</v>
      </c>
      <c r="N54" s="206">
        <v>34.479999999999997</v>
      </c>
      <c r="O54" s="206">
        <v>0</v>
      </c>
      <c r="P54" s="206">
        <v>29.09</v>
      </c>
      <c r="Q54" s="206">
        <v>1.93</v>
      </c>
      <c r="R54" s="206">
        <v>12.33</v>
      </c>
      <c r="S54" s="206">
        <v>1.93</v>
      </c>
      <c r="T54" s="206">
        <v>0</v>
      </c>
      <c r="U54" s="206">
        <v>20.63</v>
      </c>
      <c r="V54" s="206">
        <v>3.96</v>
      </c>
      <c r="W54" s="206">
        <v>10.29</v>
      </c>
      <c r="X54" s="206">
        <v>42.39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11.21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293.37</v>
      </c>
      <c r="M55" s="206">
        <v>26.77</v>
      </c>
      <c r="N55" s="206">
        <v>34.479999999999997</v>
      </c>
      <c r="O55" s="206">
        <v>0</v>
      </c>
      <c r="P55" s="206">
        <v>29.09</v>
      </c>
      <c r="Q55" s="206">
        <v>1.93</v>
      </c>
      <c r="R55" s="206">
        <v>12.33</v>
      </c>
      <c r="S55" s="206">
        <v>1.93</v>
      </c>
      <c r="T55" s="206">
        <v>0</v>
      </c>
      <c r="U55" s="206">
        <v>20.63</v>
      </c>
      <c r="V55" s="206">
        <v>3.96</v>
      </c>
      <c r="W55" s="206">
        <v>10.29</v>
      </c>
      <c r="X55" s="206">
        <v>42.39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11.21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231.24</v>
      </c>
      <c r="M56" s="206">
        <v>26.77</v>
      </c>
      <c r="N56" s="206">
        <v>34.479999999999997</v>
      </c>
      <c r="O56" s="206">
        <v>0</v>
      </c>
      <c r="P56" s="206">
        <v>29.09</v>
      </c>
      <c r="Q56" s="206">
        <v>1.93</v>
      </c>
      <c r="R56" s="206">
        <v>12.33</v>
      </c>
      <c r="S56" s="206">
        <v>1.93</v>
      </c>
      <c r="T56" s="206">
        <v>0</v>
      </c>
      <c r="U56" s="206">
        <v>20.63</v>
      </c>
      <c r="V56" s="206">
        <v>3.96</v>
      </c>
      <c r="W56" s="206">
        <v>10.29</v>
      </c>
      <c r="X56" s="206">
        <v>42.39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11.21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245.31</v>
      </c>
      <c r="M57" s="206">
        <v>26.77</v>
      </c>
      <c r="N57" s="206">
        <v>34.479999999999997</v>
      </c>
      <c r="O57" s="206">
        <v>0</v>
      </c>
      <c r="P57" s="206">
        <v>29.09</v>
      </c>
      <c r="Q57" s="206">
        <v>1.93</v>
      </c>
      <c r="R57" s="206">
        <v>12.33</v>
      </c>
      <c r="S57" s="206">
        <v>1.93</v>
      </c>
      <c r="T57" s="206">
        <v>0</v>
      </c>
      <c r="U57" s="206">
        <v>20.63</v>
      </c>
      <c r="V57" s="206">
        <v>3.96</v>
      </c>
      <c r="W57" s="206">
        <v>10.29</v>
      </c>
      <c r="X57" s="206">
        <v>42.39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11.21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316.85000000000002</v>
      </c>
      <c r="M58" s="206">
        <v>26.77</v>
      </c>
      <c r="N58" s="206">
        <v>34.479999999999997</v>
      </c>
      <c r="O58" s="206">
        <v>0</v>
      </c>
      <c r="P58" s="206">
        <v>29.09</v>
      </c>
      <c r="Q58" s="206">
        <v>1.93</v>
      </c>
      <c r="R58" s="206">
        <v>12.33</v>
      </c>
      <c r="S58" s="206">
        <v>1.93</v>
      </c>
      <c r="T58" s="206">
        <v>0</v>
      </c>
      <c r="U58" s="206">
        <v>20.63</v>
      </c>
      <c r="V58" s="206">
        <v>3.96</v>
      </c>
      <c r="W58" s="206">
        <v>10.29</v>
      </c>
      <c r="X58" s="206">
        <v>42.39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11.21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327.58999999999997</v>
      </c>
      <c r="M59" s="206">
        <v>26.77</v>
      </c>
      <c r="N59" s="206">
        <v>34.479999999999997</v>
      </c>
      <c r="O59" s="206">
        <v>0</v>
      </c>
      <c r="P59" s="206">
        <v>29.09</v>
      </c>
      <c r="Q59" s="206">
        <v>1.93</v>
      </c>
      <c r="R59" s="206">
        <v>12.33</v>
      </c>
      <c r="S59" s="206">
        <v>1.93</v>
      </c>
      <c r="T59" s="206">
        <v>0</v>
      </c>
      <c r="U59" s="206">
        <v>20.63</v>
      </c>
      <c r="V59" s="206">
        <v>3.96</v>
      </c>
      <c r="W59" s="206">
        <v>10.29</v>
      </c>
      <c r="X59" s="206">
        <v>42.39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356.5</v>
      </c>
      <c r="M60" s="206">
        <v>26.77</v>
      </c>
      <c r="N60" s="206">
        <v>34.479999999999997</v>
      </c>
      <c r="O60" s="206">
        <v>0</v>
      </c>
      <c r="P60" s="206">
        <v>29.09</v>
      </c>
      <c r="Q60" s="206">
        <v>1.93</v>
      </c>
      <c r="R60" s="206">
        <v>12.33</v>
      </c>
      <c r="S60" s="206">
        <v>1.93</v>
      </c>
      <c r="T60" s="206">
        <v>0</v>
      </c>
      <c r="U60" s="206">
        <v>20.63</v>
      </c>
      <c r="V60" s="206">
        <v>3.96</v>
      </c>
      <c r="W60" s="206">
        <v>10.29</v>
      </c>
      <c r="X60" s="206">
        <v>42.39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372.24</v>
      </c>
      <c r="M61" s="206">
        <v>26.77</v>
      </c>
      <c r="N61" s="206">
        <v>34.479999999999997</v>
      </c>
      <c r="O61" s="206">
        <v>0</v>
      </c>
      <c r="P61" s="206">
        <v>29.09</v>
      </c>
      <c r="Q61" s="206">
        <v>1.93</v>
      </c>
      <c r="R61" s="206">
        <v>12.33</v>
      </c>
      <c r="S61" s="206">
        <v>1.93</v>
      </c>
      <c r="T61" s="206">
        <v>0</v>
      </c>
      <c r="U61" s="206">
        <v>20.63</v>
      </c>
      <c r="V61" s="206">
        <v>3.96</v>
      </c>
      <c r="W61" s="206">
        <v>10.29</v>
      </c>
      <c r="X61" s="206">
        <v>42.39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372.24</v>
      </c>
      <c r="M62" s="206">
        <v>26.77</v>
      </c>
      <c r="N62" s="206">
        <v>34.479999999999997</v>
      </c>
      <c r="O62" s="206">
        <v>0</v>
      </c>
      <c r="P62" s="206">
        <v>29.09</v>
      </c>
      <c r="Q62" s="206">
        <v>1.93</v>
      </c>
      <c r="R62" s="206">
        <v>12.33</v>
      </c>
      <c r="S62" s="206">
        <v>1.93</v>
      </c>
      <c r="T62" s="206">
        <v>0</v>
      </c>
      <c r="U62" s="206">
        <v>20.63</v>
      </c>
      <c r="V62" s="206">
        <v>3.96</v>
      </c>
      <c r="W62" s="206">
        <v>10.29</v>
      </c>
      <c r="X62" s="206">
        <v>42.39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372.24</v>
      </c>
      <c r="M63" s="206">
        <v>26.77</v>
      </c>
      <c r="N63" s="206">
        <v>34.479999999999997</v>
      </c>
      <c r="O63" s="206">
        <v>0</v>
      </c>
      <c r="P63" s="206">
        <v>29.09</v>
      </c>
      <c r="Q63" s="206">
        <v>5.56</v>
      </c>
      <c r="R63" s="206">
        <v>12.33</v>
      </c>
      <c r="S63" s="206">
        <v>6.82</v>
      </c>
      <c r="T63" s="206">
        <v>0</v>
      </c>
      <c r="U63" s="206">
        <v>20.63</v>
      </c>
      <c r="V63" s="206">
        <v>3.96</v>
      </c>
      <c r="W63" s="206">
        <v>10.29</v>
      </c>
      <c r="X63" s="206">
        <v>42.39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11.52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372.24</v>
      </c>
      <c r="M64" s="206">
        <v>26.77</v>
      </c>
      <c r="N64" s="206">
        <v>34.479999999999997</v>
      </c>
      <c r="O64" s="206">
        <v>0</v>
      </c>
      <c r="P64" s="206">
        <v>29.09</v>
      </c>
      <c r="Q64" s="206">
        <v>6.26</v>
      </c>
      <c r="R64" s="206">
        <v>12.33</v>
      </c>
      <c r="S64" s="206">
        <v>7.7</v>
      </c>
      <c r="T64" s="206">
        <v>0</v>
      </c>
      <c r="U64" s="206">
        <v>20.63</v>
      </c>
      <c r="V64" s="206">
        <v>3.96</v>
      </c>
      <c r="W64" s="206">
        <v>10.29</v>
      </c>
      <c r="X64" s="206">
        <v>42.39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372.24</v>
      </c>
      <c r="M65" s="206">
        <v>26.77</v>
      </c>
      <c r="N65" s="206">
        <v>34.479999999999997</v>
      </c>
      <c r="O65" s="206">
        <v>0</v>
      </c>
      <c r="P65" s="206">
        <v>29.09</v>
      </c>
      <c r="Q65" s="206">
        <v>6.26</v>
      </c>
      <c r="R65" s="206">
        <v>12.33</v>
      </c>
      <c r="S65" s="206">
        <v>7.7</v>
      </c>
      <c r="T65" s="206">
        <v>0</v>
      </c>
      <c r="U65" s="206">
        <v>20.63</v>
      </c>
      <c r="V65" s="206">
        <v>3.96</v>
      </c>
      <c r="W65" s="206">
        <v>9.69</v>
      </c>
      <c r="X65" s="206">
        <v>42.39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372.24</v>
      </c>
      <c r="M66" s="206">
        <v>26.77</v>
      </c>
      <c r="N66" s="206">
        <v>34.479999999999997</v>
      </c>
      <c r="O66" s="206">
        <v>0</v>
      </c>
      <c r="P66" s="206">
        <v>29.09</v>
      </c>
      <c r="Q66" s="206">
        <v>6.26</v>
      </c>
      <c r="R66" s="206">
        <v>12.33</v>
      </c>
      <c r="S66" s="206">
        <v>7.7</v>
      </c>
      <c r="T66" s="206">
        <v>0</v>
      </c>
      <c r="U66" s="206">
        <v>20.63</v>
      </c>
      <c r="V66" s="206">
        <v>3.96</v>
      </c>
      <c r="W66" s="206">
        <v>9.69</v>
      </c>
      <c r="X66" s="206">
        <v>42.39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11.52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372.24</v>
      </c>
      <c r="M67" s="206">
        <v>26.77</v>
      </c>
      <c r="N67" s="206">
        <v>34.479999999999997</v>
      </c>
      <c r="O67" s="206">
        <v>0</v>
      </c>
      <c r="P67" s="206">
        <v>29.09</v>
      </c>
      <c r="Q67" s="206">
        <v>6.26</v>
      </c>
      <c r="R67" s="206">
        <v>12.33</v>
      </c>
      <c r="S67" s="206">
        <v>7.7</v>
      </c>
      <c r="T67" s="206">
        <v>0</v>
      </c>
      <c r="U67" s="206">
        <v>20.63</v>
      </c>
      <c r="V67" s="206">
        <v>3.96</v>
      </c>
      <c r="W67" s="206">
        <v>9.69</v>
      </c>
      <c r="X67" s="206">
        <v>42.39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372.24</v>
      </c>
      <c r="M68" s="206">
        <v>26.77</v>
      </c>
      <c r="N68" s="206">
        <v>34.479999999999997</v>
      </c>
      <c r="O68" s="206">
        <v>0</v>
      </c>
      <c r="P68" s="206">
        <v>29.09</v>
      </c>
      <c r="Q68" s="206">
        <v>6.26</v>
      </c>
      <c r="R68" s="206">
        <v>12.33</v>
      </c>
      <c r="S68" s="206">
        <v>7.7</v>
      </c>
      <c r="T68" s="206">
        <v>0</v>
      </c>
      <c r="U68" s="206">
        <v>20.63</v>
      </c>
      <c r="V68" s="206">
        <v>3.96</v>
      </c>
      <c r="W68" s="206">
        <v>9.69</v>
      </c>
      <c r="X68" s="206">
        <v>42.39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372.24</v>
      </c>
      <c r="M69" s="206">
        <v>26.77</v>
      </c>
      <c r="N69" s="206">
        <v>34.479999999999997</v>
      </c>
      <c r="O69" s="206">
        <v>0</v>
      </c>
      <c r="P69" s="206">
        <v>28.98</v>
      </c>
      <c r="Q69" s="206">
        <v>6.26</v>
      </c>
      <c r="R69" s="206">
        <v>12.33</v>
      </c>
      <c r="S69" s="206">
        <v>7.7</v>
      </c>
      <c r="T69" s="206">
        <v>0</v>
      </c>
      <c r="U69" s="206">
        <v>20.63</v>
      </c>
      <c r="V69" s="206">
        <v>3.96</v>
      </c>
      <c r="W69" s="206">
        <v>9.69</v>
      </c>
      <c r="X69" s="206">
        <v>42.39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7.58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372.24</v>
      </c>
      <c r="M70" s="206">
        <v>26.77</v>
      </c>
      <c r="N70" s="206">
        <v>34.479999999999997</v>
      </c>
      <c r="O70" s="206">
        <v>0</v>
      </c>
      <c r="P70" s="206">
        <v>28.98</v>
      </c>
      <c r="Q70" s="206">
        <v>6.26</v>
      </c>
      <c r="R70" s="206">
        <v>12.33</v>
      </c>
      <c r="S70" s="206">
        <v>7.7</v>
      </c>
      <c r="T70" s="206">
        <v>0</v>
      </c>
      <c r="U70" s="206">
        <v>20.63</v>
      </c>
      <c r="V70" s="206">
        <v>3.96</v>
      </c>
      <c r="W70" s="206">
        <v>9.69</v>
      </c>
      <c r="X70" s="206">
        <v>42.39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7.58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372.24</v>
      </c>
      <c r="M71" s="206">
        <v>26.77</v>
      </c>
      <c r="N71" s="206">
        <v>34.479999999999997</v>
      </c>
      <c r="O71" s="206">
        <v>0</v>
      </c>
      <c r="P71" s="206">
        <v>28.98</v>
      </c>
      <c r="Q71" s="206">
        <v>6.37</v>
      </c>
      <c r="R71" s="206">
        <v>12.33</v>
      </c>
      <c r="S71" s="206">
        <v>7.7</v>
      </c>
      <c r="T71" s="206">
        <v>0</v>
      </c>
      <c r="U71" s="206">
        <v>20.63</v>
      </c>
      <c r="V71" s="206">
        <v>3.96</v>
      </c>
      <c r="W71" s="206">
        <v>10.210000000000001</v>
      </c>
      <c r="X71" s="206">
        <v>42.39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7.58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372.24</v>
      </c>
      <c r="M72" s="206">
        <v>26.77</v>
      </c>
      <c r="N72" s="206">
        <v>34.479999999999997</v>
      </c>
      <c r="O72" s="206">
        <v>0</v>
      </c>
      <c r="P72" s="206">
        <v>28.98</v>
      </c>
      <c r="Q72" s="206">
        <v>6.37</v>
      </c>
      <c r="R72" s="206">
        <v>12.33</v>
      </c>
      <c r="S72" s="206">
        <v>7.7</v>
      </c>
      <c r="T72" s="206">
        <v>0</v>
      </c>
      <c r="U72" s="206">
        <v>20.63</v>
      </c>
      <c r="V72" s="206">
        <v>3.96</v>
      </c>
      <c r="W72" s="206">
        <v>10.29</v>
      </c>
      <c r="X72" s="206">
        <v>42.39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7.58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372.24</v>
      </c>
      <c r="M73" s="206">
        <v>26.77</v>
      </c>
      <c r="N73" s="206">
        <v>34.479999999999997</v>
      </c>
      <c r="O73" s="206">
        <v>0</v>
      </c>
      <c r="P73" s="206">
        <v>28.98</v>
      </c>
      <c r="Q73" s="206">
        <v>6.37</v>
      </c>
      <c r="R73" s="206">
        <v>12.33</v>
      </c>
      <c r="S73" s="206">
        <v>7.7</v>
      </c>
      <c r="T73" s="206">
        <v>0</v>
      </c>
      <c r="U73" s="206">
        <v>20.63</v>
      </c>
      <c r="V73" s="206">
        <v>3.96</v>
      </c>
      <c r="W73" s="206">
        <v>10.29</v>
      </c>
      <c r="X73" s="206">
        <v>42.39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7.58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372.24</v>
      </c>
      <c r="M74" s="206">
        <v>26.77</v>
      </c>
      <c r="N74" s="206">
        <v>34.479999999999997</v>
      </c>
      <c r="O74" s="206">
        <v>0</v>
      </c>
      <c r="P74" s="206">
        <v>28.98</v>
      </c>
      <c r="Q74" s="206">
        <v>6.37</v>
      </c>
      <c r="R74" s="206">
        <v>12.33</v>
      </c>
      <c r="S74" s="206">
        <v>7.7</v>
      </c>
      <c r="T74" s="206">
        <v>0</v>
      </c>
      <c r="U74" s="206">
        <v>20.63</v>
      </c>
      <c r="V74" s="206">
        <v>3.96</v>
      </c>
      <c r="W74" s="206">
        <v>10.29</v>
      </c>
      <c r="X74" s="206">
        <v>42.39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7.58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372.24</v>
      </c>
      <c r="M75" s="206">
        <v>26.77</v>
      </c>
      <c r="N75" s="206">
        <v>34.479999999999997</v>
      </c>
      <c r="O75" s="206">
        <v>0</v>
      </c>
      <c r="P75" s="206">
        <v>28.98</v>
      </c>
      <c r="Q75" s="206">
        <v>6.37</v>
      </c>
      <c r="R75" s="206">
        <v>12.33</v>
      </c>
      <c r="S75" s="206">
        <v>7.7</v>
      </c>
      <c r="T75" s="206">
        <v>0</v>
      </c>
      <c r="U75" s="206">
        <v>20.63</v>
      </c>
      <c r="V75" s="206">
        <v>3.96</v>
      </c>
      <c r="W75" s="206">
        <v>10.29</v>
      </c>
      <c r="X75" s="206">
        <v>42.39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7.58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372.24</v>
      </c>
      <c r="M76" s="206">
        <v>26.77</v>
      </c>
      <c r="N76" s="206">
        <v>34.479999999999997</v>
      </c>
      <c r="O76" s="206">
        <v>0</v>
      </c>
      <c r="P76" s="206">
        <v>28.98</v>
      </c>
      <c r="Q76" s="206">
        <v>6.37</v>
      </c>
      <c r="R76" s="206">
        <v>12.33</v>
      </c>
      <c r="S76" s="206">
        <v>7.7</v>
      </c>
      <c r="T76" s="206">
        <v>0</v>
      </c>
      <c r="U76" s="206">
        <v>20.63</v>
      </c>
      <c r="V76" s="206">
        <v>3.96</v>
      </c>
      <c r="W76" s="206">
        <v>10.29</v>
      </c>
      <c r="X76" s="206">
        <v>42.39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7.58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372.24</v>
      </c>
      <c r="M77" s="206">
        <v>26.77</v>
      </c>
      <c r="N77" s="206">
        <v>34.479999999999997</v>
      </c>
      <c r="O77" s="206">
        <v>0</v>
      </c>
      <c r="P77" s="206">
        <v>28.98</v>
      </c>
      <c r="Q77" s="206">
        <v>6.37</v>
      </c>
      <c r="R77" s="206">
        <v>12.33</v>
      </c>
      <c r="S77" s="206">
        <v>7.7</v>
      </c>
      <c r="T77" s="206">
        <v>0</v>
      </c>
      <c r="U77" s="206">
        <v>20.63</v>
      </c>
      <c r="V77" s="206">
        <v>3.96</v>
      </c>
      <c r="W77" s="206">
        <v>10.29</v>
      </c>
      <c r="X77" s="206">
        <v>42.39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7.58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372.24</v>
      </c>
      <c r="M78" s="206">
        <v>26.77</v>
      </c>
      <c r="N78" s="206">
        <v>34.479999999999997</v>
      </c>
      <c r="O78" s="206">
        <v>0</v>
      </c>
      <c r="P78" s="206">
        <v>28.98</v>
      </c>
      <c r="Q78" s="206">
        <v>6.37</v>
      </c>
      <c r="R78" s="206">
        <v>12.33</v>
      </c>
      <c r="S78" s="206">
        <v>7.7</v>
      </c>
      <c r="T78" s="206">
        <v>0</v>
      </c>
      <c r="U78" s="206">
        <v>20.63</v>
      </c>
      <c r="V78" s="206">
        <v>3.96</v>
      </c>
      <c r="W78" s="206">
        <v>10.29</v>
      </c>
      <c r="X78" s="206">
        <v>42.39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7.58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372.24</v>
      </c>
      <c r="M79" s="206">
        <v>26.77</v>
      </c>
      <c r="N79" s="206">
        <v>34.479999999999997</v>
      </c>
      <c r="O79" s="206">
        <v>0</v>
      </c>
      <c r="P79" s="206">
        <v>28.98</v>
      </c>
      <c r="Q79" s="206">
        <v>6.37</v>
      </c>
      <c r="R79" s="206">
        <v>12.33</v>
      </c>
      <c r="S79" s="206">
        <v>7.7</v>
      </c>
      <c r="T79" s="206">
        <v>0</v>
      </c>
      <c r="U79" s="206">
        <v>20.63</v>
      </c>
      <c r="V79" s="206">
        <v>3.96</v>
      </c>
      <c r="W79" s="206">
        <v>10.29</v>
      </c>
      <c r="X79" s="206">
        <v>42.39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7.58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372.24</v>
      </c>
      <c r="M80" s="206">
        <v>26.77</v>
      </c>
      <c r="N80" s="206">
        <v>34.479999999999997</v>
      </c>
      <c r="O80" s="206">
        <v>0</v>
      </c>
      <c r="P80" s="206">
        <v>28.98</v>
      </c>
      <c r="Q80" s="206">
        <v>6.37</v>
      </c>
      <c r="R80" s="206">
        <v>12.33</v>
      </c>
      <c r="S80" s="206">
        <v>7.7</v>
      </c>
      <c r="T80" s="206">
        <v>0</v>
      </c>
      <c r="U80" s="206">
        <v>20.63</v>
      </c>
      <c r="V80" s="206">
        <v>3.96</v>
      </c>
      <c r="W80" s="206">
        <v>10.29</v>
      </c>
      <c r="X80" s="206">
        <v>42.39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7.58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372.24</v>
      </c>
      <c r="M81" s="206">
        <v>26.77</v>
      </c>
      <c r="N81" s="206">
        <v>34.479999999999997</v>
      </c>
      <c r="O81" s="206">
        <v>0</v>
      </c>
      <c r="P81" s="206">
        <v>28.98</v>
      </c>
      <c r="Q81" s="206">
        <v>6.37</v>
      </c>
      <c r="R81" s="206">
        <v>12.33</v>
      </c>
      <c r="S81" s="206">
        <v>7.7</v>
      </c>
      <c r="T81" s="206">
        <v>0</v>
      </c>
      <c r="U81" s="206">
        <v>20.63</v>
      </c>
      <c r="V81" s="206">
        <v>4.21</v>
      </c>
      <c r="W81" s="206">
        <v>10.29</v>
      </c>
      <c r="X81" s="206">
        <v>42.39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7.58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372.24</v>
      </c>
      <c r="M82" s="206">
        <v>26.77</v>
      </c>
      <c r="N82" s="206">
        <v>34.479999999999997</v>
      </c>
      <c r="O82" s="206">
        <v>0</v>
      </c>
      <c r="P82" s="206">
        <v>28.98</v>
      </c>
      <c r="Q82" s="206">
        <v>6.37</v>
      </c>
      <c r="R82" s="206">
        <v>12.33</v>
      </c>
      <c r="S82" s="206">
        <v>7.7</v>
      </c>
      <c r="T82" s="206">
        <v>0</v>
      </c>
      <c r="U82" s="206">
        <v>20.63</v>
      </c>
      <c r="V82" s="206">
        <v>4.21</v>
      </c>
      <c r="W82" s="206">
        <v>10.29</v>
      </c>
      <c r="X82" s="206">
        <v>42.39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7.58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372.24</v>
      </c>
      <c r="M83" s="206">
        <v>26.77</v>
      </c>
      <c r="N83" s="206">
        <v>34.479999999999997</v>
      </c>
      <c r="O83" s="206">
        <v>0</v>
      </c>
      <c r="P83" s="206">
        <v>28.98</v>
      </c>
      <c r="Q83" s="206">
        <v>6.37</v>
      </c>
      <c r="R83" s="206">
        <v>12.33</v>
      </c>
      <c r="S83" s="206">
        <v>7.7</v>
      </c>
      <c r="T83" s="206">
        <v>0</v>
      </c>
      <c r="U83" s="206">
        <v>20.63</v>
      </c>
      <c r="V83" s="206">
        <v>4.21</v>
      </c>
      <c r="W83" s="206">
        <v>10.29</v>
      </c>
      <c r="X83" s="206">
        <v>42.39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7.58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372.24</v>
      </c>
      <c r="M84" s="206">
        <v>26.77</v>
      </c>
      <c r="N84" s="206">
        <v>34.479999999999997</v>
      </c>
      <c r="O84" s="206">
        <v>0</v>
      </c>
      <c r="P84" s="206">
        <v>28.98</v>
      </c>
      <c r="Q84" s="206">
        <v>6.37</v>
      </c>
      <c r="R84" s="206">
        <v>12.33</v>
      </c>
      <c r="S84" s="206">
        <v>7.7</v>
      </c>
      <c r="T84" s="206">
        <v>0</v>
      </c>
      <c r="U84" s="206">
        <v>20.63</v>
      </c>
      <c r="V84" s="206">
        <v>4.21</v>
      </c>
      <c r="W84" s="206">
        <v>10.29</v>
      </c>
      <c r="X84" s="206">
        <v>42.39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7.58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372.24</v>
      </c>
      <c r="M85" s="206">
        <v>26.77</v>
      </c>
      <c r="N85" s="206">
        <v>34.479999999999997</v>
      </c>
      <c r="O85" s="206">
        <v>0</v>
      </c>
      <c r="P85" s="206">
        <v>28.98</v>
      </c>
      <c r="Q85" s="206">
        <v>6.37</v>
      </c>
      <c r="R85" s="206">
        <v>12.33</v>
      </c>
      <c r="S85" s="206">
        <v>7.7</v>
      </c>
      <c r="T85" s="206">
        <v>0</v>
      </c>
      <c r="U85" s="206">
        <v>20.63</v>
      </c>
      <c r="V85" s="206">
        <v>4.21</v>
      </c>
      <c r="W85" s="206">
        <v>10.29</v>
      </c>
      <c r="X85" s="206">
        <v>42.39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7.58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372.24</v>
      </c>
      <c r="M86" s="206">
        <v>26.77</v>
      </c>
      <c r="N86" s="206">
        <v>34.479999999999997</v>
      </c>
      <c r="O86" s="206">
        <v>0</v>
      </c>
      <c r="P86" s="206">
        <v>28.98</v>
      </c>
      <c r="Q86" s="206">
        <v>6.37</v>
      </c>
      <c r="R86" s="206">
        <v>12.33</v>
      </c>
      <c r="S86" s="206">
        <v>7.7</v>
      </c>
      <c r="T86" s="206">
        <v>0</v>
      </c>
      <c r="U86" s="206">
        <v>20.63</v>
      </c>
      <c r="V86" s="206">
        <v>4.21</v>
      </c>
      <c r="W86" s="206">
        <v>10.29</v>
      </c>
      <c r="X86" s="206">
        <v>42.39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7.58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372.24</v>
      </c>
      <c r="M87" s="206">
        <v>26.77</v>
      </c>
      <c r="N87" s="206">
        <v>34.479999999999997</v>
      </c>
      <c r="O87" s="206">
        <v>0</v>
      </c>
      <c r="P87" s="206">
        <v>28.98</v>
      </c>
      <c r="Q87" s="206">
        <v>6.26</v>
      </c>
      <c r="R87" s="206">
        <v>12.33</v>
      </c>
      <c r="S87" s="206">
        <v>7.7</v>
      </c>
      <c r="T87" s="206">
        <v>0</v>
      </c>
      <c r="U87" s="206">
        <v>20.63</v>
      </c>
      <c r="V87" s="206">
        <v>4.21</v>
      </c>
      <c r="W87" s="206">
        <v>10.29</v>
      </c>
      <c r="X87" s="206">
        <v>42.39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7.79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372.24</v>
      </c>
      <c r="M88" s="206">
        <v>26.77</v>
      </c>
      <c r="N88" s="206">
        <v>34.479999999999997</v>
      </c>
      <c r="O88" s="206">
        <v>0</v>
      </c>
      <c r="P88" s="206">
        <v>28.98</v>
      </c>
      <c r="Q88" s="206">
        <v>6.26</v>
      </c>
      <c r="R88" s="206">
        <v>12.33</v>
      </c>
      <c r="S88" s="206">
        <v>7.7</v>
      </c>
      <c r="T88" s="206">
        <v>0</v>
      </c>
      <c r="U88" s="206">
        <v>20.63</v>
      </c>
      <c r="V88" s="206">
        <v>4.21</v>
      </c>
      <c r="W88" s="206">
        <v>10.29</v>
      </c>
      <c r="X88" s="206">
        <v>42.39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372.24</v>
      </c>
      <c r="M89" s="206">
        <v>26.77</v>
      </c>
      <c r="N89" s="206">
        <v>34.479999999999997</v>
      </c>
      <c r="O89" s="206">
        <v>0</v>
      </c>
      <c r="P89" s="206">
        <v>28.99</v>
      </c>
      <c r="Q89" s="206">
        <v>6.26</v>
      </c>
      <c r="R89" s="206">
        <v>12.33</v>
      </c>
      <c r="S89" s="206">
        <v>7.7</v>
      </c>
      <c r="T89" s="206">
        <v>0</v>
      </c>
      <c r="U89" s="206">
        <v>20.63</v>
      </c>
      <c r="V89" s="206">
        <v>4.21</v>
      </c>
      <c r="W89" s="206">
        <v>10.29</v>
      </c>
      <c r="X89" s="206">
        <v>42.39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11.83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372.24</v>
      </c>
      <c r="M90" s="206">
        <v>26.77</v>
      </c>
      <c r="N90" s="206">
        <v>34.479999999999997</v>
      </c>
      <c r="O90" s="206">
        <v>0</v>
      </c>
      <c r="P90" s="206">
        <v>28.99</v>
      </c>
      <c r="Q90" s="206">
        <v>6.26</v>
      </c>
      <c r="R90" s="206">
        <v>12.33</v>
      </c>
      <c r="S90" s="206">
        <v>7.7</v>
      </c>
      <c r="T90" s="206">
        <v>0</v>
      </c>
      <c r="U90" s="206">
        <v>20.63</v>
      </c>
      <c r="V90" s="206">
        <v>4.21</v>
      </c>
      <c r="W90" s="206">
        <v>10.29</v>
      </c>
      <c r="X90" s="206">
        <v>42.39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372.24</v>
      </c>
      <c r="M91" s="206">
        <v>26.77</v>
      </c>
      <c r="N91" s="206">
        <v>34.479999999999997</v>
      </c>
      <c r="O91" s="206">
        <v>0</v>
      </c>
      <c r="P91" s="206">
        <v>28.99</v>
      </c>
      <c r="Q91" s="206">
        <v>6.26</v>
      </c>
      <c r="R91" s="206">
        <v>12.33</v>
      </c>
      <c r="S91" s="206">
        <v>7.7</v>
      </c>
      <c r="T91" s="206">
        <v>0</v>
      </c>
      <c r="U91" s="206">
        <v>20.63</v>
      </c>
      <c r="V91" s="206">
        <v>4.21</v>
      </c>
      <c r="W91" s="206">
        <v>10.29</v>
      </c>
      <c r="X91" s="206">
        <v>42.39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372.24</v>
      </c>
      <c r="M92" s="206">
        <v>26.77</v>
      </c>
      <c r="N92" s="206">
        <v>34.479999999999997</v>
      </c>
      <c r="O92" s="206">
        <v>0</v>
      </c>
      <c r="P92" s="206">
        <v>28.99</v>
      </c>
      <c r="Q92" s="206">
        <v>6.26</v>
      </c>
      <c r="R92" s="206">
        <v>12.33</v>
      </c>
      <c r="S92" s="206">
        <v>7.7</v>
      </c>
      <c r="T92" s="206">
        <v>0</v>
      </c>
      <c r="U92" s="206">
        <v>20.63</v>
      </c>
      <c r="V92" s="206">
        <v>4.21</v>
      </c>
      <c r="W92" s="206">
        <v>10.29</v>
      </c>
      <c r="X92" s="206">
        <v>42.39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372.24</v>
      </c>
      <c r="M93" s="206">
        <v>26.77</v>
      </c>
      <c r="N93" s="206">
        <v>34.479999999999997</v>
      </c>
      <c r="O93" s="206">
        <v>0</v>
      </c>
      <c r="P93" s="206">
        <v>28.99</v>
      </c>
      <c r="Q93" s="206">
        <v>6.26</v>
      </c>
      <c r="R93" s="206">
        <v>12.33</v>
      </c>
      <c r="S93" s="206">
        <v>7.7</v>
      </c>
      <c r="T93" s="206">
        <v>0</v>
      </c>
      <c r="U93" s="206">
        <v>20.63</v>
      </c>
      <c r="V93" s="206">
        <v>4.21</v>
      </c>
      <c r="W93" s="206">
        <v>10.29</v>
      </c>
      <c r="X93" s="206">
        <v>42.39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372.24</v>
      </c>
      <c r="M94" s="206">
        <v>26.77</v>
      </c>
      <c r="N94" s="206">
        <v>34.479999999999997</v>
      </c>
      <c r="O94" s="206">
        <v>0</v>
      </c>
      <c r="P94" s="206">
        <v>28.99</v>
      </c>
      <c r="Q94" s="206">
        <v>6.26</v>
      </c>
      <c r="R94" s="206">
        <v>12.33</v>
      </c>
      <c r="S94" s="206">
        <v>7.7</v>
      </c>
      <c r="T94" s="206">
        <v>0</v>
      </c>
      <c r="U94" s="206">
        <v>20.63</v>
      </c>
      <c r="V94" s="206">
        <v>4.21</v>
      </c>
      <c r="W94" s="206">
        <v>10.29</v>
      </c>
      <c r="X94" s="206">
        <v>42.39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11.83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372.24</v>
      </c>
      <c r="M95" s="206">
        <v>26.77</v>
      </c>
      <c r="N95" s="206">
        <v>34.479999999999997</v>
      </c>
      <c r="O95" s="206">
        <v>0</v>
      </c>
      <c r="P95" s="206">
        <v>28.99</v>
      </c>
      <c r="Q95" s="206">
        <v>6.26</v>
      </c>
      <c r="R95" s="206">
        <v>12.33</v>
      </c>
      <c r="S95" s="206">
        <v>7.7</v>
      </c>
      <c r="T95" s="206">
        <v>0</v>
      </c>
      <c r="U95" s="206">
        <v>20.63</v>
      </c>
      <c r="V95" s="206">
        <v>4.21</v>
      </c>
      <c r="W95" s="206">
        <v>10.29</v>
      </c>
      <c r="X95" s="206">
        <v>42.39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11.83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372.24</v>
      </c>
      <c r="M96" s="206">
        <v>26.77</v>
      </c>
      <c r="N96" s="206">
        <v>34.479999999999997</v>
      </c>
      <c r="O96" s="206">
        <v>0</v>
      </c>
      <c r="P96" s="206">
        <v>28.99</v>
      </c>
      <c r="Q96" s="206">
        <v>6.26</v>
      </c>
      <c r="R96" s="206">
        <v>12.33</v>
      </c>
      <c r="S96" s="206">
        <v>7.7</v>
      </c>
      <c r="T96" s="206">
        <v>0</v>
      </c>
      <c r="U96" s="206">
        <v>20.63</v>
      </c>
      <c r="V96" s="206">
        <v>4.21</v>
      </c>
      <c r="W96" s="206">
        <v>10.29</v>
      </c>
      <c r="X96" s="206">
        <v>42.39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372.24</v>
      </c>
      <c r="M97" s="206">
        <v>26.77</v>
      </c>
      <c r="N97" s="206">
        <v>34.479999999999997</v>
      </c>
      <c r="O97" s="206">
        <v>0</v>
      </c>
      <c r="P97" s="206">
        <v>28.98</v>
      </c>
      <c r="Q97" s="206">
        <v>6.26</v>
      </c>
      <c r="R97" s="206">
        <v>12.33</v>
      </c>
      <c r="S97" s="206">
        <v>7.7</v>
      </c>
      <c r="T97" s="206">
        <v>0</v>
      </c>
      <c r="U97" s="206">
        <v>20.63</v>
      </c>
      <c r="V97" s="206">
        <v>4.21</v>
      </c>
      <c r="W97" s="206">
        <v>10.29</v>
      </c>
      <c r="X97" s="206">
        <v>42.39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372.24</v>
      </c>
      <c r="M98" s="206">
        <v>26.77</v>
      </c>
      <c r="N98" s="206">
        <v>34.479999999999997</v>
      </c>
      <c r="O98" s="206">
        <v>0</v>
      </c>
      <c r="P98" s="206">
        <v>28.98</v>
      </c>
      <c r="Q98" s="206">
        <v>6.26</v>
      </c>
      <c r="R98" s="206">
        <v>12.33</v>
      </c>
      <c r="S98" s="206">
        <v>7.7</v>
      </c>
      <c r="T98" s="206">
        <v>0</v>
      </c>
      <c r="U98" s="206">
        <v>20.63</v>
      </c>
      <c r="V98" s="206">
        <v>4.21</v>
      </c>
      <c r="W98" s="206">
        <v>10.29</v>
      </c>
      <c r="X98" s="206">
        <v>42.39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7.441499999999994E-2</v>
      </c>
      <c r="L99">
        <f t="shared" si="0"/>
        <v>8.5423875000000127</v>
      </c>
      <c r="M99">
        <f t="shared" si="0"/>
        <v>0.64247999999999972</v>
      </c>
      <c r="N99">
        <f t="shared" si="0"/>
        <v>0.82752000000000037</v>
      </c>
      <c r="O99">
        <f t="shared" si="0"/>
        <v>0</v>
      </c>
      <c r="P99">
        <f t="shared" si="0"/>
        <v>0.69758499999999912</v>
      </c>
      <c r="Q99">
        <f t="shared" si="0"/>
        <v>0.11743999999999996</v>
      </c>
      <c r="R99">
        <f t="shared" si="0"/>
        <v>0.29592000000000013</v>
      </c>
      <c r="S99">
        <f t="shared" si="0"/>
        <v>0.13986499999999999</v>
      </c>
      <c r="T99">
        <f t="shared" si="0"/>
        <v>0</v>
      </c>
      <c r="U99">
        <f t="shared" si="0"/>
        <v>0.49512000000000128</v>
      </c>
      <c r="V99">
        <f t="shared" si="0"/>
        <v>9.6164999999999876E-2</v>
      </c>
      <c r="W99">
        <f t="shared" si="0"/>
        <v>0.24603999999999981</v>
      </c>
      <c r="X99">
        <f t="shared" si="0"/>
        <v>1.0173599999999989</v>
      </c>
      <c r="Y99">
        <f t="shared" si="0"/>
        <v>0</v>
      </c>
      <c r="Z99">
        <f t="shared" si="0"/>
        <v>0.8980800000000011</v>
      </c>
      <c r="AA99">
        <f t="shared" si="0"/>
        <v>0.56736000000000064</v>
      </c>
      <c r="AB99">
        <f t="shared" si="0"/>
        <v>0</v>
      </c>
      <c r="AC99">
        <f t="shared" si="0"/>
        <v>0.25729500000000027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1.543245000000002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0.23351750000000013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0.19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1.1499999999999999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0.19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0.19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0.19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1.42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1.1599999999999999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6.9000000000000025E-3</v>
      </c>
      <c r="L99">
        <f t="shared" si="0"/>
        <v>3.2820000000000044E-2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1.2025E-3</v>
      </c>
      <c r="R99">
        <f t="shared" si="0"/>
        <v>2.7374999999999999E-3</v>
      </c>
      <c r="S99">
        <f t="shared" si="0"/>
        <v>1.7399999999999998E-3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4.4335000000000006E-2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0.43524499999999999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270.04000000000002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270.04000000000002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270.04000000000002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282.44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302.04000000000002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280.04000000000002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280.04000000000002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280.04000000000002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280.04000000000002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280.04000000000002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280.04000000000002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280.04000000000002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280.04000000000002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310.44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305.44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300.44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300.44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300.44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300.44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300.44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300.44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300.44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300.44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320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320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320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320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320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320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0.88649999999999995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7.2541400000000023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19.54</v>
      </c>
      <c r="E3" s="206">
        <v>0</v>
      </c>
      <c r="F3" s="206">
        <v>6.67</v>
      </c>
      <c r="G3" s="206">
        <v>9.67</v>
      </c>
      <c r="H3" s="206">
        <v>0</v>
      </c>
      <c r="I3" s="206">
        <v>40</v>
      </c>
      <c r="J3" s="206">
        <v>0.98</v>
      </c>
      <c r="K3" s="206">
        <v>9.33</v>
      </c>
      <c r="L3" s="206">
        <v>0.23</v>
      </c>
      <c r="M3" s="206">
        <v>2.29</v>
      </c>
      <c r="N3" s="206">
        <v>1.87</v>
      </c>
      <c r="O3" s="206">
        <v>1.32</v>
      </c>
      <c r="P3" s="206">
        <v>0.56999999999999995</v>
      </c>
      <c r="Q3" s="206">
        <v>0.34</v>
      </c>
      <c r="R3" s="206">
        <v>0.67</v>
      </c>
      <c r="S3" s="206">
        <v>0.42</v>
      </c>
      <c r="T3" s="206">
        <v>0</v>
      </c>
      <c r="U3" s="206">
        <v>1.89</v>
      </c>
      <c r="V3" s="206">
        <v>0.22</v>
      </c>
      <c r="W3" s="206">
        <v>0.56000000000000005</v>
      </c>
      <c r="X3" s="206">
        <v>2.37</v>
      </c>
      <c r="Y3" s="206">
        <v>0</v>
      </c>
      <c r="Z3" s="206">
        <v>2.23</v>
      </c>
      <c r="AA3" s="206">
        <v>1.28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19.54</v>
      </c>
      <c r="E4" s="206">
        <v>0</v>
      </c>
      <c r="F4" s="206">
        <v>6.67</v>
      </c>
      <c r="G4" s="206">
        <v>9.67</v>
      </c>
      <c r="H4" s="206">
        <v>0</v>
      </c>
      <c r="I4" s="206">
        <v>40</v>
      </c>
      <c r="J4" s="206">
        <v>0.98</v>
      </c>
      <c r="K4" s="206">
        <v>9.33</v>
      </c>
      <c r="L4" s="206">
        <v>0.23</v>
      </c>
      <c r="M4" s="206">
        <v>2.29</v>
      </c>
      <c r="N4" s="206">
        <v>1.87</v>
      </c>
      <c r="O4" s="206">
        <v>1.32</v>
      </c>
      <c r="P4" s="206">
        <v>0.56999999999999995</v>
      </c>
      <c r="Q4" s="206">
        <v>0.34</v>
      </c>
      <c r="R4" s="206">
        <v>0.67</v>
      </c>
      <c r="S4" s="206">
        <v>0.42</v>
      </c>
      <c r="T4" s="206">
        <v>0</v>
      </c>
      <c r="U4" s="206">
        <v>1.89</v>
      </c>
      <c r="V4" s="206">
        <v>0.22</v>
      </c>
      <c r="W4" s="206">
        <v>0.56000000000000005</v>
      </c>
      <c r="X4" s="206">
        <v>2.37</v>
      </c>
      <c r="Y4" s="206">
        <v>0</v>
      </c>
      <c r="Z4" s="206">
        <v>2.23</v>
      </c>
      <c r="AA4" s="206">
        <v>1.28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19.54</v>
      </c>
      <c r="E5" s="206">
        <v>0</v>
      </c>
      <c r="F5" s="206">
        <v>6.67</v>
      </c>
      <c r="G5" s="206">
        <v>9.67</v>
      </c>
      <c r="H5" s="206">
        <v>0</v>
      </c>
      <c r="I5" s="206">
        <v>40</v>
      </c>
      <c r="J5" s="206">
        <v>0.98</v>
      </c>
      <c r="K5" s="206">
        <v>9.33</v>
      </c>
      <c r="L5" s="206">
        <v>0.23</v>
      </c>
      <c r="M5" s="206">
        <v>2.29</v>
      </c>
      <c r="N5" s="206">
        <v>1.87</v>
      </c>
      <c r="O5" s="206">
        <v>1.32</v>
      </c>
      <c r="P5" s="206">
        <v>0.71</v>
      </c>
      <c r="Q5" s="206">
        <v>0.34</v>
      </c>
      <c r="R5" s="206">
        <v>0.67</v>
      </c>
      <c r="S5" s="206">
        <v>0.42</v>
      </c>
      <c r="T5" s="206">
        <v>0</v>
      </c>
      <c r="U5" s="206">
        <v>1.89</v>
      </c>
      <c r="V5" s="206">
        <v>0.22</v>
      </c>
      <c r="W5" s="206">
        <v>0.56000000000000005</v>
      </c>
      <c r="X5" s="206">
        <v>2.37</v>
      </c>
      <c r="Y5" s="206">
        <v>0</v>
      </c>
      <c r="Z5" s="206">
        <v>2.23</v>
      </c>
      <c r="AA5" s="206">
        <v>1.28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19.54</v>
      </c>
      <c r="E6" s="206">
        <v>0</v>
      </c>
      <c r="F6" s="206">
        <v>6.67</v>
      </c>
      <c r="G6" s="206">
        <v>9.67</v>
      </c>
      <c r="H6" s="206">
        <v>0</v>
      </c>
      <c r="I6" s="206">
        <v>40</v>
      </c>
      <c r="J6" s="206">
        <v>0.98</v>
      </c>
      <c r="K6" s="206">
        <v>9.33</v>
      </c>
      <c r="L6" s="206">
        <v>0.23</v>
      </c>
      <c r="M6" s="206">
        <v>2.29</v>
      </c>
      <c r="N6" s="206">
        <v>1.87</v>
      </c>
      <c r="O6" s="206">
        <v>1.32</v>
      </c>
      <c r="P6" s="206">
        <v>0.71</v>
      </c>
      <c r="Q6" s="206">
        <v>0.35</v>
      </c>
      <c r="R6" s="206">
        <v>0.67</v>
      </c>
      <c r="S6" s="206">
        <v>0.37</v>
      </c>
      <c r="T6" s="206">
        <v>0</v>
      </c>
      <c r="U6" s="206">
        <v>1.89</v>
      </c>
      <c r="V6" s="206">
        <v>0.22</v>
      </c>
      <c r="W6" s="206">
        <v>0.56000000000000005</v>
      </c>
      <c r="X6" s="206">
        <v>2.37</v>
      </c>
      <c r="Y6" s="206">
        <v>0</v>
      </c>
      <c r="Z6" s="206">
        <v>2.23</v>
      </c>
      <c r="AA6" s="206">
        <v>1.28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19.54</v>
      </c>
      <c r="E7" s="206">
        <v>0</v>
      </c>
      <c r="F7" s="206">
        <v>6.67</v>
      </c>
      <c r="G7" s="206">
        <v>9.67</v>
      </c>
      <c r="H7" s="206">
        <v>0</v>
      </c>
      <c r="I7" s="206">
        <v>40</v>
      </c>
      <c r="J7" s="206">
        <v>0.98</v>
      </c>
      <c r="K7" s="206">
        <v>9.33</v>
      </c>
      <c r="L7" s="206">
        <v>0.23</v>
      </c>
      <c r="M7" s="206">
        <v>2.29</v>
      </c>
      <c r="N7" s="206">
        <v>1.87</v>
      </c>
      <c r="O7" s="206">
        <v>1.32</v>
      </c>
      <c r="P7" s="206">
        <v>0.71</v>
      </c>
      <c r="Q7" s="206">
        <v>0.35</v>
      </c>
      <c r="R7" s="206">
        <v>0.67</v>
      </c>
      <c r="S7" s="206">
        <v>0.42</v>
      </c>
      <c r="T7" s="206">
        <v>0</v>
      </c>
      <c r="U7" s="206">
        <v>1.89</v>
      </c>
      <c r="V7" s="206">
        <v>0.22</v>
      </c>
      <c r="W7" s="206">
        <v>0.56000000000000005</v>
      </c>
      <c r="X7" s="206">
        <v>2.37</v>
      </c>
      <c r="Y7" s="206">
        <v>0</v>
      </c>
      <c r="Z7" s="206">
        <v>2.23</v>
      </c>
      <c r="AA7" s="206">
        <v>1.28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19.54</v>
      </c>
      <c r="E8" s="206">
        <v>0</v>
      </c>
      <c r="F8" s="206">
        <v>6.67</v>
      </c>
      <c r="G8" s="206">
        <v>9.67</v>
      </c>
      <c r="H8" s="206">
        <v>0</v>
      </c>
      <c r="I8" s="206">
        <v>40</v>
      </c>
      <c r="J8" s="206">
        <v>0.98</v>
      </c>
      <c r="K8" s="206">
        <v>9.33</v>
      </c>
      <c r="L8" s="206">
        <v>0.23</v>
      </c>
      <c r="M8" s="206">
        <v>2.29</v>
      </c>
      <c r="N8" s="206">
        <v>1.87</v>
      </c>
      <c r="O8" s="206">
        <v>1.32</v>
      </c>
      <c r="P8" s="206">
        <v>0.71</v>
      </c>
      <c r="Q8" s="206">
        <v>0.35</v>
      </c>
      <c r="R8" s="206">
        <v>0.67</v>
      </c>
      <c r="S8" s="206">
        <v>0.42</v>
      </c>
      <c r="T8" s="206">
        <v>0</v>
      </c>
      <c r="U8" s="206">
        <v>1.89</v>
      </c>
      <c r="V8" s="206">
        <v>0.22</v>
      </c>
      <c r="W8" s="206">
        <v>0.56000000000000005</v>
      </c>
      <c r="X8" s="206">
        <v>2.37</v>
      </c>
      <c r="Y8" s="206">
        <v>0</v>
      </c>
      <c r="Z8" s="206">
        <v>2.23</v>
      </c>
      <c r="AA8" s="206">
        <v>1.28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19.54</v>
      </c>
      <c r="E9" s="206">
        <v>0</v>
      </c>
      <c r="F9" s="206">
        <v>6.67</v>
      </c>
      <c r="G9" s="206">
        <v>9.67</v>
      </c>
      <c r="H9" s="206">
        <v>0</v>
      </c>
      <c r="I9" s="206">
        <v>40</v>
      </c>
      <c r="J9" s="206">
        <v>0.98</v>
      </c>
      <c r="K9" s="206">
        <v>9.33</v>
      </c>
      <c r="L9" s="206">
        <v>0.23</v>
      </c>
      <c r="M9" s="206">
        <v>2.29</v>
      </c>
      <c r="N9" s="206">
        <v>1.87</v>
      </c>
      <c r="O9" s="206">
        <v>1.32</v>
      </c>
      <c r="P9" s="206">
        <v>0.71</v>
      </c>
      <c r="Q9" s="206">
        <v>0.35</v>
      </c>
      <c r="R9" s="206">
        <v>0.67</v>
      </c>
      <c r="S9" s="206">
        <v>0.42</v>
      </c>
      <c r="T9" s="206">
        <v>0</v>
      </c>
      <c r="U9" s="206">
        <v>1.89</v>
      </c>
      <c r="V9" s="206">
        <v>0.22</v>
      </c>
      <c r="W9" s="206">
        <v>0.56000000000000005</v>
      </c>
      <c r="X9" s="206">
        <v>2.37</v>
      </c>
      <c r="Y9" s="206">
        <v>0</v>
      </c>
      <c r="Z9" s="206">
        <v>2.23</v>
      </c>
      <c r="AA9" s="206">
        <v>1.28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19.54</v>
      </c>
      <c r="E10" s="206">
        <v>0</v>
      </c>
      <c r="F10" s="206">
        <v>6.67</v>
      </c>
      <c r="G10" s="206">
        <v>9.67</v>
      </c>
      <c r="H10" s="206">
        <v>0</v>
      </c>
      <c r="I10" s="206">
        <v>40</v>
      </c>
      <c r="J10" s="206">
        <v>0.98</v>
      </c>
      <c r="K10" s="206">
        <v>9.33</v>
      </c>
      <c r="L10" s="206">
        <v>0.23</v>
      </c>
      <c r="M10" s="206">
        <v>2.29</v>
      </c>
      <c r="N10" s="206">
        <v>1.87</v>
      </c>
      <c r="O10" s="206">
        <v>1.32</v>
      </c>
      <c r="P10" s="206">
        <v>0.71</v>
      </c>
      <c r="Q10" s="206">
        <v>0.35</v>
      </c>
      <c r="R10" s="206">
        <v>0.67</v>
      </c>
      <c r="S10" s="206">
        <v>0.42</v>
      </c>
      <c r="T10" s="206">
        <v>0</v>
      </c>
      <c r="U10" s="206">
        <v>1.89</v>
      </c>
      <c r="V10" s="206">
        <v>0.22</v>
      </c>
      <c r="W10" s="206">
        <v>0.56000000000000005</v>
      </c>
      <c r="X10" s="206">
        <v>2.37</v>
      </c>
      <c r="Y10" s="206">
        <v>0</v>
      </c>
      <c r="Z10" s="206">
        <v>2.23</v>
      </c>
      <c r="AA10" s="206">
        <v>1.28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19.54</v>
      </c>
      <c r="E11" s="206">
        <v>0</v>
      </c>
      <c r="F11" s="206">
        <v>6.67</v>
      </c>
      <c r="G11" s="206">
        <v>9.67</v>
      </c>
      <c r="H11" s="206">
        <v>0</v>
      </c>
      <c r="I11" s="206">
        <v>40</v>
      </c>
      <c r="J11" s="206">
        <v>0.98</v>
      </c>
      <c r="K11" s="206">
        <v>8.9700000000000006</v>
      </c>
      <c r="L11" s="206">
        <v>0.23</v>
      </c>
      <c r="M11" s="206">
        <v>2.29</v>
      </c>
      <c r="N11" s="206">
        <v>1.87</v>
      </c>
      <c r="O11" s="206">
        <v>1.32</v>
      </c>
      <c r="P11" s="206">
        <v>0.71</v>
      </c>
      <c r="Q11" s="206">
        <v>0.35</v>
      </c>
      <c r="R11" s="206">
        <v>0.67</v>
      </c>
      <c r="S11" s="206">
        <v>0.42</v>
      </c>
      <c r="T11" s="206">
        <v>0</v>
      </c>
      <c r="U11" s="206">
        <v>1.89</v>
      </c>
      <c r="V11" s="206">
        <v>0.57999999999999996</v>
      </c>
      <c r="W11" s="206">
        <v>0.56000000000000005</v>
      </c>
      <c r="X11" s="206">
        <v>2.37</v>
      </c>
      <c r="Y11" s="206">
        <v>0</v>
      </c>
      <c r="Z11" s="206">
        <v>2.23</v>
      </c>
      <c r="AA11" s="206">
        <v>1.28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19.54</v>
      </c>
      <c r="E12" s="206">
        <v>0</v>
      </c>
      <c r="F12" s="206">
        <v>6.67</v>
      </c>
      <c r="G12" s="206">
        <v>9.67</v>
      </c>
      <c r="H12" s="206">
        <v>0</v>
      </c>
      <c r="I12" s="206">
        <v>40</v>
      </c>
      <c r="J12" s="206">
        <v>0.98</v>
      </c>
      <c r="K12" s="206">
        <v>9.34</v>
      </c>
      <c r="L12" s="206">
        <v>0.23</v>
      </c>
      <c r="M12" s="206">
        <v>2.29</v>
      </c>
      <c r="N12" s="206">
        <v>1.87</v>
      </c>
      <c r="O12" s="206">
        <v>1.32</v>
      </c>
      <c r="P12" s="206">
        <v>0.71</v>
      </c>
      <c r="Q12" s="206">
        <v>0.35</v>
      </c>
      <c r="R12" s="206">
        <v>0.67</v>
      </c>
      <c r="S12" s="206">
        <v>0.42</v>
      </c>
      <c r="T12" s="206">
        <v>0</v>
      </c>
      <c r="U12" s="206">
        <v>1.89</v>
      </c>
      <c r="V12" s="206">
        <v>0.57999999999999996</v>
      </c>
      <c r="W12" s="206">
        <v>0.56000000000000005</v>
      </c>
      <c r="X12" s="206">
        <v>2.37</v>
      </c>
      <c r="Y12" s="206">
        <v>0</v>
      </c>
      <c r="Z12" s="206">
        <v>2.23</v>
      </c>
      <c r="AA12" s="206">
        <v>1.28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19.63</v>
      </c>
      <c r="E13" s="206">
        <v>0</v>
      </c>
      <c r="F13" s="206">
        <v>6.67</v>
      </c>
      <c r="G13" s="206">
        <v>9.67</v>
      </c>
      <c r="H13" s="206">
        <v>0</v>
      </c>
      <c r="I13" s="206">
        <v>40</v>
      </c>
      <c r="J13" s="206">
        <v>0.98</v>
      </c>
      <c r="K13" s="206">
        <v>9.34</v>
      </c>
      <c r="L13" s="206">
        <v>0.23</v>
      </c>
      <c r="M13" s="206">
        <v>2.29</v>
      </c>
      <c r="N13" s="206">
        <v>1.87</v>
      </c>
      <c r="O13" s="206">
        <v>1.32</v>
      </c>
      <c r="P13" s="206">
        <v>0.71</v>
      </c>
      <c r="Q13" s="206">
        <v>0.35</v>
      </c>
      <c r="R13" s="206">
        <v>0.67</v>
      </c>
      <c r="S13" s="206">
        <v>0.42</v>
      </c>
      <c r="T13" s="206">
        <v>0</v>
      </c>
      <c r="U13" s="206">
        <v>1.89</v>
      </c>
      <c r="V13" s="206">
        <v>0.57999999999999996</v>
      </c>
      <c r="W13" s="206">
        <v>0.56000000000000005</v>
      </c>
      <c r="X13" s="206">
        <v>2.37</v>
      </c>
      <c r="Y13" s="206">
        <v>0</v>
      </c>
      <c r="Z13" s="206">
        <v>2.23</v>
      </c>
      <c r="AA13" s="206">
        <v>1.28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19.63</v>
      </c>
      <c r="E14" s="206">
        <v>0</v>
      </c>
      <c r="F14" s="206">
        <v>6.67</v>
      </c>
      <c r="G14" s="206">
        <v>9.67</v>
      </c>
      <c r="H14" s="206">
        <v>0</v>
      </c>
      <c r="I14" s="206">
        <v>40</v>
      </c>
      <c r="J14" s="206">
        <v>0.98</v>
      </c>
      <c r="K14" s="206">
        <v>9.34</v>
      </c>
      <c r="L14" s="206">
        <v>0.23</v>
      </c>
      <c r="M14" s="206">
        <v>2.29</v>
      </c>
      <c r="N14" s="206">
        <v>1.87</v>
      </c>
      <c r="O14" s="206">
        <v>1.32</v>
      </c>
      <c r="P14" s="206">
        <v>0.71</v>
      </c>
      <c r="Q14" s="206">
        <v>0.35</v>
      </c>
      <c r="R14" s="206">
        <v>0.67</v>
      </c>
      <c r="S14" s="206">
        <v>0.42</v>
      </c>
      <c r="T14" s="206">
        <v>0</v>
      </c>
      <c r="U14" s="206">
        <v>1.89</v>
      </c>
      <c r="V14" s="206">
        <v>0.57999999999999996</v>
      </c>
      <c r="W14" s="206">
        <v>0.56000000000000005</v>
      </c>
      <c r="X14" s="206">
        <v>2.37</v>
      </c>
      <c r="Y14" s="206">
        <v>0</v>
      </c>
      <c r="Z14" s="206">
        <v>2.23</v>
      </c>
      <c r="AA14" s="206">
        <v>1.28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19.63</v>
      </c>
      <c r="E15" s="206">
        <v>0</v>
      </c>
      <c r="F15" s="206">
        <v>6.67</v>
      </c>
      <c r="G15" s="206">
        <v>9.67</v>
      </c>
      <c r="H15" s="206">
        <v>0</v>
      </c>
      <c r="I15" s="206">
        <v>40</v>
      </c>
      <c r="J15" s="206">
        <v>0.98</v>
      </c>
      <c r="K15" s="206">
        <v>43.62</v>
      </c>
      <c r="L15" s="206">
        <v>0.23</v>
      </c>
      <c r="M15" s="206">
        <v>2.29</v>
      </c>
      <c r="N15" s="206">
        <v>1.87</v>
      </c>
      <c r="O15" s="206">
        <v>1.32</v>
      </c>
      <c r="P15" s="206">
        <v>0.71</v>
      </c>
      <c r="Q15" s="206">
        <v>0.35</v>
      </c>
      <c r="R15" s="206">
        <v>0.67</v>
      </c>
      <c r="S15" s="206">
        <v>0.42</v>
      </c>
      <c r="T15" s="206">
        <v>0</v>
      </c>
      <c r="U15" s="206">
        <v>1.89</v>
      </c>
      <c r="V15" s="206">
        <v>0.57999999999999996</v>
      </c>
      <c r="W15" s="206">
        <v>0.56000000000000005</v>
      </c>
      <c r="X15" s="206">
        <v>2.37</v>
      </c>
      <c r="Y15" s="206">
        <v>0</v>
      </c>
      <c r="Z15" s="206">
        <v>2.23</v>
      </c>
      <c r="AA15" s="206">
        <v>1.28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19.63</v>
      </c>
      <c r="E16" s="206">
        <v>0</v>
      </c>
      <c r="F16" s="206">
        <v>6.67</v>
      </c>
      <c r="G16" s="206">
        <v>9.67</v>
      </c>
      <c r="H16" s="206">
        <v>0</v>
      </c>
      <c r="I16" s="206">
        <v>40</v>
      </c>
      <c r="J16" s="206">
        <v>0.98</v>
      </c>
      <c r="K16" s="206">
        <v>43.62</v>
      </c>
      <c r="L16" s="206">
        <v>0.23</v>
      </c>
      <c r="M16" s="206">
        <v>2.29</v>
      </c>
      <c r="N16" s="206">
        <v>1.87</v>
      </c>
      <c r="O16" s="206">
        <v>1.32</v>
      </c>
      <c r="P16" s="206">
        <v>0.71</v>
      </c>
      <c r="Q16" s="206">
        <v>0.35</v>
      </c>
      <c r="R16" s="206">
        <v>0.67</v>
      </c>
      <c r="S16" s="206">
        <v>0.42</v>
      </c>
      <c r="T16" s="206">
        <v>0</v>
      </c>
      <c r="U16" s="206">
        <v>1.89</v>
      </c>
      <c r="V16" s="206">
        <v>0.57999999999999996</v>
      </c>
      <c r="W16" s="206">
        <v>0.56000000000000005</v>
      </c>
      <c r="X16" s="206">
        <v>2.37</v>
      </c>
      <c r="Y16" s="206">
        <v>0</v>
      </c>
      <c r="Z16" s="206">
        <v>2.23</v>
      </c>
      <c r="AA16" s="206">
        <v>1.28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19.63</v>
      </c>
      <c r="E17" s="206">
        <v>0</v>
      </c>
      <c r="F17" s="206">
        <v>6.67</v>
      </c>
      <c r="G17" s="206">
        <v>9.67</v>
      </c>
      <c r="H17" s="206">
        <v>0</v>
      </c>
      <c r="I17" s="206">
        <v>40</v>
      </c>
      <c r="J17" s="206">
        <v>0.98</v>
      </c>
      <c r="K17" s="206">
        <v>62.89</v>
      </c>
      <c r="L17" s="206">
        <v>0.23</v>
      </c>
      <c r="M17" s="206">
        <v>2.29</v>
      </c>
      <c r="N17" s="206">
        <v>1.87</v>
      </c>
      <c r="O17" s="206">
        <v>1.32</v>
      </c>
      <c r="P17" s="206">
        <v>0.71</v>
      </c>
      <c r="Q17" s="206">
        <v>0.35</v>
      </c>
      <c r="R17" s="206">
        <v>0.67</v>
      </c>
      <c r="S17" s="206">
        <v>0.42</v>
      </c>
      <c r="T17" s="206">
        <v>0</v>
      </c>
      <c r="U17" s="206">
        <v>1.89</v>
      </c>
      <c r="V17" s="206">
        <v>0.57999999999999996</v>
      </c>
      <c r="W17" s="206">
        <v>0.56000000000000005</v>
      </c>
      <c r="X17" s="206">
        <v>2.37</v>
      </c>
      <c r="Y17" s="206">
        <v>0</v>
      </c>
      <c r="Z17" s="206">
        <v>2.23</v>
      </c>
      <c r="AA17" s="206">
        <v>1.28</v>
      </c>
      <c r="AB17" s="206">
        <v>0</v>
      </c>
      <c r="AC17" s="206">
        <v>20.49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19.63</v>
      </c>
      <c r="E18" s="206">
        <v>0</v>
      </c>
      <c r="F18" s="206">
        <v>6.67</v>
      </c>
      <c r="G18" s="206">
        <v>9.67</v>
      </c>
      <c r="H18" s="206">
        <v>0</v>
      </c>
      <c r="I18" s="206">
        <v>40</v>
      </c>
      <c r="J18" s="206">
        <v>0.98</v>
      </c>
      <c r="K18" s="206">
        <v>62.89</v>
      </c>
      <c r="L18" s="206">
        <v>0.23</v>
      </c>
      <c r="M18" s="206">
        <v>2.29</v>
      </c>
      <c r="N18" s="206">
        <v>1.87</v>
      </c>
      <c r="O18" s="206">
        <v>1.32</v>
      </c>
      <c r="P18" s="206">
        <v>0.71</v>
      </c>
      <c r="Q18" s="206">
        <v>0.35</v>
      </c>
      <c r="R18" s="206">
        <v>0.67</v>
      </c>
      <c r="S18" s="206">
        <v>0.42</v>
      </c>
      <c r="T18" s="206">
        <v>0</v>
      </c>
      <c r="U18" s="206">
        <v>1.89</v>
      </c>
      <c r="V18" s="206">
        <v>0.57999999999999996</v>
      </c>
      <c r="W18" s="206">
        <v>0.56000000000000005</v>
      </c>
      <c r="X18" s="206">
        <v>2.37</v>
      </c>
      <c r="Y18" s="206">
        <v>0</v>
      </c>
      <c r="Z18" s="206">
        <v>2.23</v>
      </c>
      <c r="AA18" s="206">
        <v>1.28</v>
      </c>
      <c r="AB18" s="206">
        <v>0</v>
      </c>
      <c r="AC18" s="206">
        <v>20.49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19.63</v>
      </c>
      <c r="E19" s="206">
        <v>0</v>
      </c>
      <c r="F19" s="206">
        <v>6.67</v>
      </c>
      <c r="G19" s="206">
        <v>9.67</v>
      </c>
      <c r="H19" s="206">
        <v>0</v>
      </c>
      <c r="I19" s="206">
        <v>40</v>
      </c>
      <c r="J19" s="206">
        <v>0.98</v>
      </c>
      <c r="K19" s="206">
        <v>62.89</v>
      </c>
      <c r="L19" s="206">
        <v>0.23</v>
      </c>
      <c r="M19" s="206">
        <v>2.29</v>
      </c>
      <c r="N19" s="206">
        <v>1.87</v>
      </c>
      <c r="O19" s="206">
        <v>1.32</v>
      </c>
      <c r="P19" s="206">
        <v>0.71</v>
      </c>
      <c r="Q19" s="206">
        <v>0.35</v>
      </c>
      <c r="R19" s="206">
        <v>0.67</v>
      </c>
      <c r="S19" s="206">
        <v>0.42</v>
      </c>
      <c r="T19" s="206">
        <v>0</v>
      </c>
      <c r="U19" s="206">
        <v>1.89</v>
      </c>
      <c r="V19" s="206">
        <v>0.57999999999999996</v>
      </c>
      <c r="W19" s="206">
        <v>0.56000000000000005</v>
      </c>
      <c r="X19" s="206">
        <v>2.37</v>
      </c>
      <c r="Y19" s="206">
        <v>0</v>
      </c>
      <c r="Z19" s="206">
        <v>2.23</v>
      </c>
      <c r="AA19" s="206">
        <v>1.28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19.63</v>
      </c>
      <c r="E20" s="206">
        <v>0</v>
      </c>
      <c r="F20" s="206">
        <v>6.67</v>
      </c>
      <c r="G20" s="206">
        <v>9.67</v>
      </c>
      <c r="H20" s="206">
        <v>0</v>
      </c>
      <c r="I20" s="206">
        <v>40</v>
      </c>
      <c r="J20" s="206">
        <v>0.98</v>
      </c>
      <c r="K20" s="206">
        <v>62.88</v>
      </c>
      <c r="L20" s="206">
        <v>0.23</v>
      </c>
      <c r="M20" s="206">
        <v>2.29</v>
      </c>
      <c r="N20" s="206">
        <v>1.87</v>
      </c>
      <c r="O20" s="206">
        <v>1.32</v>
      </c>
      <c r="P20" s="206">
        <v>0.71</v>
      </c>
      <c r="Q20" s="206">
        <v>0.35</v>
      </c>
      <c r="R20" s="206">
        <v>0.67</v>
      </c>
      <c r="S20" s="206">
        <v>0.42</v>
      </c>
      <c r="T20" s="206">
        <v>0</v>
      </c>
      <c r="U20" s="206">
        <v>1.89</v>
      </c>
      <c r="V20" s="206">
        <v>0.57999999999999996</v>
      </c>
      <c r="W20" s="206">
        <v>0.56000000000000005</v>
      </c>
      <c r="X20" s="206">
        <v>2.37</v>
      </c>
      <c r="Y20" s="206">
        <v>0</v>
      </c>
      <c r="Z20" s="206">
        <v>2.23</v>
      </c>
      <c r="AA20" s="206">
        <v>1.28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16.46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19.63</v>
      </c>
      <c r="E21" s="206">
        <v>0</v>
      </c>
      <c r="F21" s="206">
        <v>6.67</v>
      </c>
      <c r="G21" s="206">
        <v>9.67</v>
      </c>
      <c r="H21" s="206">
        <v>0</v>
      </c>
      <c r="I21" s="206">
        <v>40</v>
      </c>
      <c r="J21" s="206">
        <v>0.98</v>
      </c>
      <c r="K21" s="206">
        <v>62.88</v>
      </c>
      <c r="L21" s="206">
        <v>0.23</v>
      </c>
      <c r="M21" s="206">
        <v>2.29</v>
      </c>
      <c r="N21" s="206">
        <v>1.87</v>
      </c>
      <c r="O21" s="206">
        <v>1.32</v>
      </c>
      <c r="P21" s="206">
        <v>0.71</v>
      </c>
      <c r="Q21" s="206">
        <v>0.35</v>
      </c>
      <c r="R21" s="206">
        <v>0.67</v>
      </c>
      <c r="S21" s="206">
        <v>0.42</v>
      </c>
      <c r="T21" s="206">
        <v>0</v>
      </c>
      <c r="U21" s="206">
        <v>1.89</v>
      </c>
      <c r="V21" s="206">
        <v>0.57999999999999996</v>
      </c>
      <c r="W21" s="206">
        <v>0.56000000000000005</v>
      </c>
      <c r="X21" s="206">
        <v>2.37</v>
      </c>
      <c r="Y21" s="206">
        <v>0</v>
      </c>
      <c r="Z21" s="206">
        <v>2.23</v>
      </c>
      <c r="AA21" s="206">
        <v>1.28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19.63</v>
      </c>
      <c r="E22" s="206">
        <v>0</v>
      </c>
      <c r="F22" s="206">
        <v>6.67</v>
      </c>
      <c r="G22" s="206">
        <v>9.67</v>
      </c>
      <c r="H22" s="206">
        <v>0</v>
      </c>
      <c r="I22" s="206">
        <v>40</v>
      </c>
      <c r="J22" s="206">
        <v>0.98</v>
      </c>
      <c r="K22" s="206">
        <v>62.88</v>
      </c>
      <c r="L22" s="206">
        <v>0.23</v>
      </c>
      <c r="M22" s="206">
        <v>2.29</v>
      </c>
      <c r="N22" s="206">
        <v>1.87</v>
      </c>
      <c r="O22" s="206">
        <v>1.32</v>
      </c>
      <c r="P22" s="206">
        <v>0.71</v>
      </c>
      <c r="Q22" s="206">
        <v>0.13</v>
      </c>
      <c r="R22" s="206">
        <v>0.67</v>
      </c>
      <c r="S22" s="206">
        <v>0.42</v>
      </c>
      <c r="T22" s="206">
        <v>0</v>
      </c>
      <c r="U22" s="206">
        <v>1.89</v>
      </c>
      <c r="V22" s="206">
        <v>0.57999999999999996</v>
      </c>
      <c r="W22" s="206">
        <v>0.56000000000000005</v>
      </c>
      <c r="X22" s="206">
        <v>2.37</v>
      </c>
      <c r="Y22" s="206">
        <v>0</v>
      </c>
      <c r="Z22" s="206">
        <v>2.23</v>
      </c>
      <c r="AA22" s="206">
        <v>1.28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19.63</v>
      </c>
      <c r="E23" s="206">
        <v>0</v>
      </c>
      <c r="F23" s="206">
        <v>6.67</v>
      </c>
      <c r="G23" s="206">
        <v>9.67</v>
      </c>
      <c r="H23" s="206">
        <v>0</v>
      </c>
      <c r="I23" s="206">
        <v>40</v>
      </c>
      <c r="J23" s="206">
        <v>0.98</v>
      </c>
      <c r="K23" s="206">
        <v>29.63</v>
      </c>
      <c r="L23" s="206">
        <v>0.23</v>
      </c>
      <c r="M23" s="206">
        <v>2.29</v>
      </c>
      <c r="N23" s="206">
        <v>1.87</v>
      </c>
      <c r="O23" s="206">
        <v>1.32</v>
      </c>
      <c r="P23" s="206">
        <v>0.71</v>
      </c>
      <c r="Q23" s="206">
        <v>0.13</v>
      </c>
      <c r="R23" s="206">
        <v>0.67</v>
      </c>
      <c r="S23" s="206">
        <v>0.42</v>
      </c>
      <c r="T23" s="206">
        <v>0</v>
      </c>
      <c r="U23" s="206">
        <v>1.89</v>
      </c>
      <c r="V23" s="206">
        <v>0.57999999999999996</v>
      </c>
      <c r="W23" s="206">
        <v>0.56000000000000005</v>
      </c>
      <c r="X23" s="206">
        <v>2.37</v>
      </c>
      <c r="Y23" s="206">
        <v>0</v>
      </c>
      <c r="Z23" s="206">
        <v>2.23</v>
      </c>
      <c r="AA23" s="206">
        <v>1.28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19.63</v>
      </c>
      <c r="E24" s="206">
        <v>0</v>
      </c>
      <c r="F24" s="206">
        <v>6.67</v>
      </c>
      <c r="G24" s="206">
        <v>9.67</v>
      </c>
      <c r="H24" s="206">
        <v>0</v>
      </c>
      <c r="I24" s="206">
        <v>40</v>
      </c>
      <c r="J24" s="206">
        <v>0.98</v>
      </c>
      <c r="K24" s="206">
        <v>9.33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0.71</v>
      </c>
      <c r="Q24" s="206">
        <v>0.13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0.57999999999999996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19.63</v>
      </c>
      <c r="E25" s="206">
        <v>0</v>
      </c>
      <c r="F25" s="206">
        <v>6.67</v>
      </c>
      <c r="G25" s="206">
        <v>9.67</v>
      </c>
      <c r="H25" s="206">
        <v>0</v>
      </c>
      <c r="I25" s="206">
        <v>40</v>
      </c>
      <c r="J25" s="206">
        <v>0.98</v>
      </c>
      <c r="K25" s="206">
        <v>9.33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0.71</v>
      </c>
      <c r="Q25" s="206">
        <v>0.13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0.57999999999999996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19.63</v>
      </c>
      <c r="E26" s="206">
        <v>0</v>
      </c>
      <c r="F26" s="206">
        <v>6.67</v>
      </c>
      <c r="G26" s="206">
        <v>9.67</v>
      </c>
      <c r="H26" s="206">
        <v>0</v>
      </c>
      <c r="I26" s="206">
        <v>40</v>
      </c>
      <c r="J26" s="206">
        <v>0.98</v>
      </c>
      <c r="K26" s="206">
        <v>9.33</v>
      </c>
      <c r="L26" s="206">
        <v>0.51</v>
      </c>
      <c r="M26" s="206">
        <v>2.29</v>
      </c>
      <c r="N26" s="206">
        <v>1.87</v>
      </c>
      <c r="O26" s="206">
        <v>1.32</v>
      </c>
      <c r="P26" s="206">
        <v>0.71</v>
      </c>
      <c r="Q26" s="206">
        <v>0.26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0.57999999999999996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19.59</v>
      </c>
      <c r="E27" s="206">
        <v>0</v>
      </c>
      <c r="F27" s="206">
        <v>6.67</v>
      </c>
      <c r="G27" s="206">
        <v>9.67</v>
      </c>
      <c r="H27" s="206">
        <v>0</v>
      </c>
      <c r="I27" s="206">
        <v>40</v>
      </c>
      <c r="J27" s="206">
        <v>0.98</v>
      </c>
      <c r="K27" s="206">
        <v>9.33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0.71</v>
      </c>
      <c r="Q27" s="206">
        <v>0.18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0.57999999999999996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-7.96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19.59</v>
      </c>
      <c r="E28" s="206">
        <v>0</v>
      </c>
      <c r="F28" s="206">
        <v>6.67</v>
      </c>
      <c r="G28" s="206">
        <v>9.67</v>
      </c>
      <c r="H28" s="206">
        <v>0</v>
      </c>
      <c r="I28" s="206">
        <v>40</v>
      </c>
      <c r="J28" s="206">
        <v>0.98</v>
      </c>
      <c r="K28" s="206">
        <v>9.33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0.71</v>
      </c>
      <c r="Q28" s="206">
        <v>0.18</v>
      </c>
      <c r="R28" s="206">
        <v>0.67</v>
      </c>
      <c r="S28" s="206">
        <v>0.42</v>
      </c>
      <c r="T28" s="206">
        <v>0</v>
      </c>
      <c r="U28" s="206">
        <v>1.89</v>
      </c>
      <c r="V28" s="206">
        <v>0.57999999999999996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20.49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-7.96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19.59</v>
      </c>
      <c r="E29" s="206">
        <v>0</v>
      </c>
      <c r="F29" s="206">
        <v>6.67</v>
      </c>
      <c r="G29" s="206">
        <v>9.67</v>
      </c>
      <c r="H29" s="206">
        <v>0</v>
      </c>
      <c r="I29" s="206">
        <v>40</v>
      </c>
      <c r="J29" s="206">
        <v>0.98</v>
      </c>
      <c r="K29" s="206">
        <v>9.33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0.71</v>
      </c>
      <c r="Q29" s="206">
        <v>0.18</v>
      </c>
      <c r="R29" s="206">
        <v>0.67</v>
      </c>
      <c r="S29" s="206">
        <v>0.42</v>
      </c>
      <c r="T29" s="206">
        <v>0</v>
      </c>
      <c r="U29" s="206">
        <v>1.89</v>
      </c>
      <c r="V29" s="206">
        <v>0.57999999999999996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20.49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19.59</v>
      </c>
      <c r="E30" s="206">
        <v>0</v>
      </c>
      <c r="F30" s="206">
        <v>6.67</v>
      </c>
      <c r="G30" s="206">
        <v>9.67</v>
      </c>
      <c r="H30" s="206">
        <v>0</v>
      </c>
      <c r="I30" s="206">
        <v>40</v>
      </c>
      <c r="J30" s="206">
        <v>0.98</v>
      </c>
      <c r="K30" s="206">
        <v>9.33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0.71</v>
      </c>
      <c r="Q30" s="206">
        <v>0.18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0.57999999999999996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20.49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19.59</v>
      </c>
      <c r="E31" s="206">
        <v>0</v>
      </c>
      <c r="F31" s="206">
        <v>6.67</v>
      </c>
      <c r="G31" s="206">
        <v>9.67</v>
      </c>
      <c r="H31" s="206">
        <v>0</v>
      </c>
      <c r="I31" s="206">
        <v>40</v>
      </c>
      <c r="J31" s="206">
        <v>0.98</v>
      </c>
      <c r="K31" s="206">
        <v>9.33</v>
      </c>
      <c r="L31" s="206">
        <v>0.23</v>
      </c>
      <c r="M31" s="206">
        <v>2.29</v>
      </c>
      <c r="N31" s="206">
        <v>1.87</v>
      </c>
      <c r="O31" s="206">
        <v>1.32</v>
      </c>
      <c r="P31" s="206">
        <v>0.71</v>
      </c>
      <c r="Q31" s="206">
        <v>0.26</v>
      </c>
      <c r="R31" s="206">
        <v>0.67</v>
      </c>
      <c r="S31" s="206">
        <v>0.42</v>
      </c>
      <c r="T31" s="206">
        <v>0</v>
      </c>
      <c r="U31" s="206">
        <v>1.89</v>
      </c>
      <c r="V31" s="206">
        <v>0.57999999999999996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20.49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-7.96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19.59</v>
      </c>
      <c r="E32" s="206">
        <v>0</v>
      </c>
      <c r="F32" s="206">
        <v>6.67</v>
      </c>
      <c r="G32" s="206">
        <v>9.67</v>
      </c>
      <c r="H32" s="206">
        <v>0</v>
      </c>
      <c r="I32" s="206">
        <v>40</v>
      </c>
      <c r="J32" s="206">
        <v>0.98</v>
      </c>
      <c r="K32" s="206">
        <v>9.33</v>
      </c>
      <c r="L32" s="206">
        <v>0.23</v>
      </c>
      <c r="M32" s="206">
        <v>2.29</v>
      </c>
      <c r="N32" s="206">
        <v>1.87</v>
      </c>
      <c r="O32" s="206">
        <v>1.32</v>
      </c>
      <c r="P32" s="206">
        <v>0.71</v>
      </c>
      <c r="Q32" s="206">
        <v>0.26</v>
      </c>
      <c r="R32" s="206">
        <v>0.67</v>
      </c>
      <c r="S32" s="206">
        <v>0.42</v>
      </c>
      <c r="T32" s="206">
        <v>0</v>
      </c>
      <c r="U32" s="206">
        <v>1.89</v>
      </c>
      <c r="V32" s="206">
        <v>0.57999999999999996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20.49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-7.96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19.59</v>
      </c>
      <c r="E33" s="206">
        <v>0</v>
      </c>
      <c r="F33" s="206">
        <v>6.67</v>
      </c>
      <c r="G33" s="206">
        <v>9.67</v>
      </c>
      <c r="H33" s="206">
        <v>0</v>
      </c>
      <c r="I33" s="206">
        <v>40</v>
      </c>
      <c r="J33" s="206">
        <v>0.98</v>
      </c>
      <c r="K33" s="206">
        <v>9.33</v>
      </c>
      <c r="L33" s="206">
        <v>0.23</v>
      </c>
      <c r="M33" s="206">
        <v>2.29</v>
      </c>
      <c r="N33" s="206">
        <v>1.87</v>
      </c>
      <c r="O33" s="206">
        <v>1.32</v>
      </c>
      <c r="P33" s="206">
        <v>0.71</v>
      </c>
      <c r="Q33" s="206">
        <v>0.26</v>
      </c>
      <c r="R33" s="206">
        <v>0.67</v>
      </c>
      <c r="S33" s="206">
        <v>0.42</v>
      </c>
      <c r="T33" s="206">
        <v>0</v>
      </c>
      <c r="U33" s="206">
        <v>1.89</v>
      </c>
      <c r="V33" s="206">
        <v>0.57999999999999996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20.49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19.59</v>
      </c>
      <c r="E34" s="206">
        <v>0</v>
      </c>
      <c r="F34" s="206">
        <v>6.67</v>
      </c>
      <c r="G34" s="206">
        <v>9.67</v>
      </c>
      <c r="H34" s="206">
        <v>0</v>
      </c>
      <c r="I34" s="206">
        <v>40</v>
      </c>
      <c r="J34" s="206">
        <v>0.98</v>
      </c>
      <c r="K34" s="206">
        <v>9.33</v>
      </c>
      <c r="L34" s="206">
        <v>0.23</v>
      </c>
      <c r="M34" s="206">
        <v>2.29</v>
      </c>
      <c r="N34" s="206">
        <v>1.87</v>
      </c>
      <c r="O34" s="206">
        <v>1.32</v>
      </c>
      <c r="P34" s="206">
        <v>0.71</v>
      </c>
      <c r="Q34" s="206">
        <v>0.26</v>
      </c>
      <c r="R34" s="206">
        <v>0.67</v>
      </c>
      <c r="S34" s="206">
        <v>0.42</v>
      </c>
      <c r="T34" s="206">
        <v>0</v>
      </c>
      <c r="U34" s="206">
        <v>1.89</v>
      </c>
      <c r="V34" s="206">
        <v>0.57999999999999996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20.49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19.59</v>
      </c>
      <c r="E35" s="206">
        <v>0</v>
      </c>
      <c r="F35" s="206">
        <v>6.67</v>
      </c>
      <c r="G35" s="206">
        <v>9.67</v>
      </c>
      <c r="H35" s="206">
        <v>0</v>
      </c>
      <c r="I35" s="206">
        <v>40</v>
      </c>
      <c r="J35" s="206">
        <v>0.98</v>
      </c>
      <c r="K35" s="206">
        <v>9.33</v>
      </c>
      <c r="L35" s="206">
        <v>0.23</v>
      </c>
      <c r="M35" s="206">
        <v>2.29</v>
      </c>
      <c r="N35" s="206">
        <v>1.87</v>
      </c>
      <c r="O35" s="206">
        <v>1.32</v>
      </c>
      <c r="P35" s="206">
        <v>0.71</v>
      </c>
      <c r="Q35" s="206">
        <v>0.26</v>
      </c>
      <c r="R35" s="206">
        <v>0.67</v>
      </c>
      <c r="S35" s="206">
        <v>0.42</v>
      </c>
      <c r="T35" s="206">
        <v>0</v>
      </c>
      <c r="U35" s="206">
        <v>1.89</v>
      </c>
      <c r="V35" s="206">
        <v>0.57999999999999996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20.49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19.59</v>
      </c>
      <c r="E36" s="206">
        <v>0</v>
      </c>
      <c r="F36" s="206">
        <v>6.67</v>
      </c>
      <c r="G36" s="206">
        <v>9.67</v>
      </c>
      <c r="H36" s="206">
        <v>0</v>
      </c>
      <c r="I36" s="206">
        <v>40</v>
      </c>
      <c r="J36" s="206">
        <v>0.98</v>
      </c>
      <c r="K36" s="206">
        <v>9.33</v>
      </c>
      <c r="L36" s="206">
        <v>0.23</v>
      </c>
      <c r="M36" s="206">
        <v>2.29</v>
      </c>
      <c r="N36" s="206">
        <v>1.87</v>
      </c>
      <c r="O36" s="206">
        <v>1.32</v>
      </c>
      <c r="P36" s="206">
        <v>0.71</v>
      </c>
      <c r="Q36" s="206">
        <v>0.26</v>
      </c>
      <c r="R36" s="206">
        <v>0.67</v>
      </c>
      <c r="S36" s="206">
        <v>0.42</v>
      </c>
      <c r="T36" s="206">
        <v>0</v>
      </c>
      <c r="U36" s="206">
        <v>1.89</v>
      </c>
      <c r="V36" s="206">
        <v>0.57999999999999996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20.49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19.59</v>
      </c>
      <c r="E37" s="206">
        <v>0</v>
      </c>
      <c r="F37" s="206">
        <v>6.67</v>
      </c>
      <c r="G37" s="206">
        <v>9.67</v>
      </c>
      <c r="H37" s="206">
        <v>0</v>
      </c>
      <c r="I37" s="206">
        <v>40</v>
      </c>
      <c r="J37" s="206">
        <v>0.98</v>
      </c>
      <c r="K37" s="206">
        <v>9.33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0.71</v>
      </c>
      <c r="Q37" s="206">
        <v>0.26</v>
      </c>
      <c r="R37" s="206">
        <v>0.67</v>
      </c>
      <c r="S37" s="206">
        <v>0.42</v>
      </c>
      <c r="T37" s="206">
        <v>0</v>
      </c>
      <c r="U37" s="206">
        <v>1.89</v>
      </c>
      <c r="V37" s="206">
        <v>0.57999999999999996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20.49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-7.96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19.59</v>
      </c>
      <c r="E38" s="206">
        <v>0</v>
      </c>
      <c r="F38" s="206">
        <v>6.67</v>
      </c>
      <c r="G38" s="206">
        <v>9.67</v>
      </c>
      <c r="H38" s="206">
        <v>0</v>
      </c>
      <c r="I38" s="206">
        <v>40</v>
      </c>
      <c r="J38" s="206">
        <v>0.98</v>
      </c>
      <c r="K38" s="206">
        <v>9.33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0.71</v>
      </c>
      <c r="Q38" s="206">
        <v>0.26</v>
      </c>
      <c r="R38" s="206">
        <v>0.67</v>
      </c>
      <c r="S38" s="206">
        <v>0.42</v>
      </c>
      <c r="T38" s="206">
        <v>0</v>
      </c>
      <c r="U38" s="206">
        <v>1.89</v>
      </c>
      <c r="V38" s="206">
        <v>0.57999999999999996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20.49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-7.96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19.54</v>
      </c>
      <c r="E39" s="206">
        <v>0</v>
      </c>
      <c r="F39" s="206">
        <v>6.67</v>
      </c>
      <c r="G39" s="206">
        <v>9.67</v>
      </c>
      <c r="H39" s="206">
        <v>0</v>
      </c>
      <c r="I39" s="206">
        <v>39.520000000000003</v>
      </c>
      <c r="J39" s="206">
        <v>0.98</v>
      </c>
      <c r="K39" s="206">
        <v>9.33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0.71</v>
      </c>
      <c r="Q39" s="206">
        <v>0.26</v>
      </c>
      <c r="R39" s="206">
        <v>0.67</v>
      </c>
      <c r="S39" s="206">
        <v>0.42</v>
      </c>
      <c r="T39" s="206">
        <v>0</v>
      </c>
      <c r="U39" s="206">
        <v>1.89</v>
      </c>
      <c r="V39" s="206">
        <v>0.57999999999999996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19.54</v>
      </c>
      <c r="E40" s="206">
        <v>0</v>
      </c>
      <c r="F40" s="206">
        <v>6.67</v>
      </c>
      <c r="G40" s="206">
        <v>9.67</v>
      </c>
      <c r="H40" s="206">
        <v>0</v>
      </c>
      <c r="I40" s="206">
        <v>39.520000000000003</v>
      </c>
      <c r="J40" s="206">
        <v>0.98</v>
      </c>
      <c r="K40" s="206">
        <v>9.33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0.71</v>
      </c>
      <c r="Q40" s="206">
        <v>0.26</v>
      </c>
      <c r="R40" s="206">
        <v>0.67</v>
      </c>
      <c r="S40" s="206">
        <v>0.42</v>
      </c>
      <c r="T40" s="206">
        <v>0</v>
      </c>
      <c r="U40" s="206">
        <v>1.89</v>
      </c>
      <c r="V40" s="206">
        <v>0.57999999999999996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19.54</v>
      </c>
      <c r="E41" s="206">
        <v>0</v>
      </c>
      <c r="F41" s="206">
        <v>6.67</v>
      </c>
      <c r="G41" s="206">
        <v>9.67</v>
      </c>
      <c r="H41" s="206">
        <v>0</v>
      </c>
      <c r="I41" s="206">
        <v>39.520000000000003</v>
      </c>
      <c r="J41" s="206">
        <v>0.98</v>
      </c>
      <c r="K41" s="206">
        <v>9.33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0.71</v>
      </c>
      <c r="Q41" s="206">
        <v>0.26</v>
      </c>
      <c r="R41" s="206">
        <v>0.67</v>
      </c>
      <c r="S41" s="206">
        <v>0.42</v>
      </c>
      <c r="T41" s="206">
        <v>0</v>
      </c>
      <c r="U41" s="206">
        <v>1.89</v>
      </c>
      <c r="V41" s="206">
        <v>0.57999999999999996</v>
      </c>
      <c r="W41" s="206">
        <v>0.56000000000000005</v>
      </c>
      <c r="X41" s="206">
        <v>2.37</v>
      </c>
      <c r="Y41" s="206">
        <v>0</v>
      </c>
      <c r="Z41" s="206">
        <v>2.23</v>
      </c>
      <c r="AA41" s="206">
        <v>1.28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19.54</v>
      </c>
      <c r="E42" s="206">
        <v>0</v>
      </c>
      <c r="F42" s="206">
        <v>6.67</v>
      </c>
      <c r="G42" s="206">
        <v>9.67</v>
      </c>
      <c r="H42" s="206">
        <v>0</v>
      </c>
      <c r="I42" s="206">
        <v>39.520000000000003</v>
      </c>
      <c r="J42" s="206">
        <v>0.98</v>
      </c>
      <c r="K42" s="206">
        <v>9.33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0.71</v>
      </c>
      <c r="Q42" s="206">
        <v>0.26</v>
      </c>
      <c r="R42" s="206">
        <v>0.67</v>
      </c>
      <c r="S42" s="206">
        <v>0.42</v>
      </c>
      <c r="T42" s="206">
        <v>0</v>
      </c>
      <c r="U42" s="206">
        <v>1.89</v>
      </c>
      <c r="V42" s="206">
        <v>0.57999999999999996</v>
      </c>
      <c r="W42" s="206">
        <v>0.56000000000000005</v>
      </c>
      <c r="X42" s="206">
        <v>2.37</v>
      </c>
      <c r="Y42" s="206">
        <v>0</v>
      </c>
      <c r="Z42" s="206">
        <v>2.23</v>
      </c>
      <c r="AA42" s="206">
        <v>1.28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6.67</v>
      </c>
      <c r="G43" s="206">
        <v>9.67</v>
      </c>
      <c r="H43" s="206">
        <v>0</v>
      </c>
      <c r="I43" s="206">
        <v>39.520000000000003</v>
      </c>
      <c r="J43" s="206">
        <v>0.98</v>
      </c>
      <c r="K43" s="206">
        <v>9.33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0.71</v>
      </c>
      <c r="Q43" s="206">
        <v>0.26</v>
      </c>
      <c r="R43" s="206">
        <v>0.67</v>
      </c>
      <c r="S43" s="206">
        <v>0.42</v>
      </c>
      <c r="T43" s="206">
        <v>0</v>
      </c>
      <c r="U43" s="206">
        <v>1.89</v>
      </c>
      <c r="V43" s="206">
        <v>0.57999999999999996</v>
      </c>
      <c r="W43" s="206">
        <v>0.56000000000000005</v>
      </c>
      <c r="X43" s="206">
        <v>2.37</v>
      </c>
      <c r="Y43" s="206">
        <v>0</v>
      </c>
      <c r="Z43" s="206">
        <v>2.23</v>
      </c>
      <c r="AA43" s="206">
        <v>1.28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6.67</v>
      </c>
      <c r="G44" s="206">
        <v>9.67</v>
      </c>
      <c r="H44" s="206">
        <v>0</v>
      </c>
      <c r="I44" s="206">
        <v>39.520000000000003</v>
      </c>
      <c r="J44" s="206">
        <v>0.98</v>
      </c>
      <c r="K44" s="206">
        <v>9.33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0.71</v>
      </c>
      <c r="Q44" s="206">
        <v>0.26</v>
      </c>
      <c r="R44" s="206">
        <v>0.67</v>
      </c>
      <c r="S44" s="206">
        <v>0.42</v>
      </c>
      <c r="T44" s="206">
        <v>0</v>
      </c>
      <c r="U44" s="206">
        <v>1.89</v>
      </c>
      <c r="V44" s="206">
        <v>0.57999999999999996</v>
      </c>
      <c r="W44" s="206">
        <v>0.56000000000000005</v>
      </c>
      <c r="X44" s="206">
        <v>2.37</v>
      </c>
      <c r="Y44" s="206">
        <v>0</v>
      </c>
      <c r="Z44" s="206">
        <v>2.23</v>
      </c>
      <c r="AA44" s="206">
        <v>1.28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6.67</v>
      </c>
      <c r="G45" s="206">
        <v>9.67</v>
      </c>
      <c r="H45" s="206">
        <v>0</v>
      </c>
      <c r="I45" s="206">
        <v>39.520000000000003</v>
      </c>
      <c r="J45" s="206">
        <v>0.98</v>
      </c>
      <c r="K45" s="206">
        <v>9.33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0.71</v>
      </c>
      <c r="Q45" s="206">
        <v>0.26</v>
      </c>
      <c r="R45" s="206">
        <v>0.67</v>
      </c>
      <c r="S45" s="206">
        <v>0.42</v>
      </c>
      <c r="T45" s="206">
        <v>0</v>
      </c>
      <c r="U45" s="206">
        <v>1.89</v>
      </c>
      <c r="V45" s="206">
        <v>0.57999999999999996</v>
      </c>
      <c r="W45" s="206">
        <v>0.56000000000000005</v>
      </c>
      <c r="X45" s="206">
        <v>2.37</v>
      </c>
      <c r="Y45" s="206">
        <v>0</v>
      </c>
      <c r="Z45" s="206">
        <v>2.23</v>
      </c>
      <c r="AA45" s="206">
        <v>1.28</v>
      </c>
      <c r="AB45" s="206">
        <v>0</v>
      </c>
      <c r="AC45" s="206">
        <v>20.88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6.67</v>
      </c>
      <c r="G46" s="206">
        <v>9.67</v>
      </c>
      <c r="H46" s="206">
        <v>0</v>
      </c>
      <c r="I46" s="206">
        <v>39.520000000000003</v>
      </c>
      <c r="J46" s="206">
        <v>0.98</v>
      </c>
      <c r="K46" s="206">
        <v>9.33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0.71</v>
      </c>
      <c r="Q46" s="206">
        <v>0.26</v>
      </c>
      <c r="R46" s="206">
        <v>0.67</v>
      </c>
      <c r="S46" s="206">
        <v>0.42</v>
      </c>
      <c r="T46" s="206">
        <v>0</v>
      </c>
      <c r="U46" s="206">
        <v>1.89</v>
      </c>
      <c r="V46" s="206">
        <v>0.57999999999999996</v>
      </c>
      <c r="W46" s="206">
        <v>0.56000000000000005</v>
      </c>
      <c r="X46" s="206">
        <v>2.37</v>
      </c>
      <c r="Y46" s="206">
        <v>0</v>
      </c>
      <c r="Z46" s="206">
        <v>2.23</v>
      </c>
      <c r="AA46" s="206">
        <v>1.28</v>
      </c>
      <c r="AB46" s="206">
        <v>0</v>
      </c>
      <c r="AC46" s="206">
        <v>20.88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6.67</v>
      </c>
      <c r="G47" s="206">
        <v>9.67</v>
      </c>
      <c r="H47" s="206">
        <v>0</v>
      </c>
      <c r="I47" s="206">
        <v>39.520000000000003</v>
      </c>
      <c r="J47" s="206">
        <v>0.98</v>
      </c>
      <c r="K47" s="206">
        <v>9.33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0.71</v>
      </c>
      <c r="Q47" s="206">
        <v>0.26</v>
      </c>
      <c r="R47" s="206">
        <v>0.67</v>
      </c>
      <c r="S47" s="206">
        <v>0.42</v>
      </c>
      <c r="T47" s="206">
        <v>0</v>
      </c>
      <c r="U47" s="206">
        <v>1.89</v>
      </c>
      <c r="V47" s="206">
        <v>0.57999999999999996</v>
      </c>
      <c r="W47" s="206">
        <v>0.56000000000000005</v>
      </c>
      <c r="X47" s="206">
        <v>2.37</v>
      </c>
      <c r="Y47" s="206">
        <v>0</v>
      </c>
      <c r="Z47" s="206">
        <v>2.23</v>
      </c>
      <c r="AA47" s="206">
        <v>1.28</v>
      </c>
      <c r="AB47" s="206">
        <v>0</v>
      </c>
      <c r="AC47" s="206">
        <v>20.88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6.67</v>
      </c>
      <c r="G48" s="206">
        <v>9.67</v>
      </c>
      <c r="H48" s="206">
        <v>0</v>
      </c>
      <c r="I48" s="206">
        <v>39.520000000000003</v>
      </c>
      <c r="J48" s="206">
        <v>0.98</v>
      </c>
      <c r="K48" s="206">
        <v>9.33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0.71</v>
      </c>
      <c r="Q48" s="206">
        <v>0.26</v>
      </c>
      <c r="R48" s="206">
        <v>0.67</v>
      </c>
      <c r="S48" s="206">
        <v>0.42</v>
      </c>
      <c r="T48" s="206">
        <v>0</v>
      </c>
      <c r="U48" s="206">
        <v>1.89</v>
      </c>
      <c r="V48" s="206">
        <v>0.57999999999999996</v>
      </c>
      <c r="W48" s="206">
        <v>0.56000000000000005</v>
      </c>
      <c r="X48" s="206">
        <v>2.37</v>
      </c>
      <c r="Y48" s="206">
        <v>0</v>
      </c>
      <c r="Z48" s="206">
        <v>2.23</v>
      </c>
      <c r="AA48" s="206">
        <v>1.28</v>
      </c>
      <c r="AB48" s="206">
        <v>0</v>
      </c>
      <c r="AC48" s="206">
        <v>20.88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6.67</v>
      </c>
      <c r="G49" s="206">
        <v>9.67</v>
      </c>
      <c r="H49" s="206">
        <v>0</v>
      </c>
      <c r="I49" s="206">
        <v>39.520000000000003</v>
      </c>
      <c r="J49" s="206">
        <v>0.98</v>
      </c>
      <c r="K49" s="206">
        <v>9.33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0.71</v>
      </c>
      <c r="Q49" s="206">
        <v>0.26</v>
      </c>
      <c r="R49" s="206">
        <v>0.67</v>
      </c>
      <c r="S49" s="206">
        <v>0.42</v>
      </c>
      <c r="T49" s="206">
        <v>0</v>
      </c>
      <c r="U49" s="206">
        <v>1.89</v>
      </c>
      <c r="V49" s="206">
        <v>0.57999999999999996</v>
      </c>
      <c r="W49" s="206">
        <v>0.56000000000000005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20.88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6.67</v>
      </c>
      <c r="G50" s="206">
        <v>9.67</v>
      </c>
      <c r="H50" s="206">
        <v>0</v>
      </c>
      <c r="I50" s="206">
        <v>39.520000000000003</v>
      </c>
      <c r="J50" s="206">
        <v>0.98</v>
      </c>
      <c r="K50" s="206">
        <v>9.33</v>
      </c>
      <c r="L50" s="206">
        <v>0.23</v>
      </c>
      <c r="M50" s="206">
        <v>2.29</v>
      </c>
      <c r="N50" s="206">
        <v>1.87</v>
      </c>
      <c r="O50" s="206">
        <v>1.32</v>
      </c>
      <c r="P50" s="206">
        <v>0.71</v>
      </c>
      <c r="Q50" s="206">
        <v>0.26</v>
      </c>
      <c r="R50" s="206">
        <v>0.67</v>
      </c>
      <c r="S50" s="206">
        <v>0.42</v>
      </c>
      <c r="T50" s="206">
        <v>0</v>
      </c>
      <c r="U50" s="206">
        <v>1.89</v>
      </c>
      <c r="V50" s="206">
        <v>0.57999999999999996</v>
      </c>
      <c r="W50" s="206">
        <v>0.56000000000000005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20.88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19.54</v>
      </c>
      <c r="E51" s="206">
        <v>0</v>
      </c>
      <c r="F51" s="206">
        <v>6.67</v>
      </c>
      <c r="G51" s="206">
        <v>9.67</v>
      </c>
      <c r="H51" s="206">
        <v>0</v>
      </c>
      <c r="I51" s="206">
        <v>39.520000000000003</v>
      </c>
      <c r="J51" s="206">
        <v>0.98</v>
      </c>
      <c r="K51" s="206">
        <v>9.33</v>
      </c>
      <c r="L51" s="206">
        <v>0.23</v>
      </c>
      <c r="M51" s="206">
        <v>2.29</v>
      </c>
      <c r="N51" s="206">
        <v>1.87</v>
      </c>
      <c r="O51" s="206">
        <v>1.32</v>
      </c>
      <c r="P51" s="206">
        <v>0.71</v>
      </c>
      <c r="Q51" s="206">
        <v>0.34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0.57999999999999996</v>
      </c>
      <c r="W51" s="206">
        <v>0.56000000000000005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20.88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19.54</v>
      </c>
      <c r="E52" s="206">
        <v>0</v>
      </c>
      <c r="F52" s="206">
        <v>6.67</v>
      </c>
      <c r="G52" s="206">
        <v>9.67</v>
      </c>
      <c r="H52" s="206">
        <v>0</v>
      </c>
      <c r="I52" s="206">
        <v>39.520000000000003</v>
      </c>
      <c r="J52" s="206">
        <v>0.98</v>
      </c>
      <c r="K52" s="206">
        <v>9.33</v>
      </c>
      <c r="L52" s="206">
        <v>0.23</v>
      </c>
      <c r="M52" s="206">
        <v>2.29</v>
      </c>
      <c r="N52" s="206">
        <v>1.87</v>
      </c>
      <c r="O52" s="206">
        <v>1.32</v>
      </c>
      <c r="P52" s="206">
        <v>0.71</v>
      </c>
      <c r="Q52" s="206">
        <v>0.34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0.57999999999999996</v>
      </c>
      <c r="W52" s="206">
        <v>0.56000000000000005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20.88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19.54</v>
      </c>
      <c r="E53" s="206">
        <v>0</v>
      </c>
      <c r="F53" s="206">
        <v>6.67</v>
      </c>
      <c r="G53" s="206">
        <v>9.67</v>
      </c>
      <c r="H53" s="206">
        <v>0</v>
      </c>
      <c r="I53" s="206">
        <v>39.520000000000003</v>
      </c>
      <c r="J53" s="206">
        <v>0.98</v>
      </c>
      <c r="K53" s="206">
        <v>9.33</v>
      </c>
      <c r="L53" s="206">
        <v>0.23</v>
      </c>
      <c r="M53" s="206">
        <v>2.29</v>
      </c>
      <c r="N53" s="206">
        <v>1.87</v>
      </c>
      <c r="O53" s="206">
        <v>1.32</v>
      </c>
      <c r="P53" s="206">
        <v>0.64</v>
      </c>
      <c r="Q53" s="206">
        <v>0.34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0.57999999999999996</v>
      </c>
      <c r="W53" s="206">
        <v>0.56000000000000005</v>
      </c>
      <c r="X53" s="206">
        <v>2.37</v>
      </c>
      <c r="Y53" s="206">
        <v>0</v>
      </c>
      <c r="Z53" s="206">
        <v>2.23</v>
      </c>
      <c r="AA53" s="206">
        <v>1.28</v>
      </c>
      <c r="AB53" s="206">
        <v>0</v>
      </c>
      <c r="AC53" s="206">
        <v>20.88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-50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19.54</v>
      </c>
      <c r="E54" s="206">
        <v>0</v>
      </c>
      <c r="F54" s="206">
        <v>6.67</v>
      </c>
      <c r="G54" s="206">
        <v>9.67</v>
      </c>
      <c r="H54" s="206">
        <v>0</v>
      </c>
      <c r="I54" s="206">
        <v>39.520000000000003</v>
      </c>
      <c r="J54" s="206">
        <v>0.98</v>
      </c>
      <c r="K54" s="206">
        <v>9.33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0.64</v>
      </c>
      <c r="Q54" s="206">
        <v>0.34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0.57999999999999996</v>
      </c>
      <c r="W54" s="206">
        <v>0.56000000000000005</v>
      </c>
      <c r="X54" s="206">
        <v>2.37</v>
      </c>
      <c r="Y54" s="206">
        <v>0</v>
      </c>
      <c r="Z54" s="206">
        <v>2.23</v>
      </c>
      <c r="AA54" s="206">
        <v>1.28</v>
      </c>
      <c r="AB54" s="206">
        <v>0</v>
      </c>
      <c r="AC54" s="206">
        <v>20.88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-50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19.54</v>
      </c>
      <c r="E55" s="206">
        <v>0</v>
      </c>
      <c r="F55" s="206">
        <v>6.67</v>
      </c>
      <c r="G55" s="206">
        <v>9.67</v>
      </c>
      <c r="H55" s="206">
        <v>0</v>
      </c>
      <c r="I55" s="206">
        <v>39.520000000000003</v>
      </c>
      <c r="J55" s="206">
        <v>0.98</v>
      </c>
      <c r="K55" s="206">
        <v>9.33</v>
      </c>
      <c r="L55" s="206">
        <v>0</v>
      </c>
      <c r="M55" s="206">
        <v>2.29</v>
      </c>
      <c r="N55" s="206">
        <v>1.87</v>
      </c>
      <c r="O55" s="206">
        <v>1.32</v>
      </c>
      <c r="P55" s="206">
        <v>0.64</v>
      </c>
      <c r="Q55" s="206">
        <v>0.34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0.57999999999999996</v>
      </c>
      <c r="W55" s="206">
        <v>0.56000000000000005</v>
      </c>
      <c r="X55" s="206">
        <v>2.37</v>
      </c>
      <c r="Y55" s="206">
        <v>0</v>
      </c>
      <c r="Z55" s="206">
        <v>2.23</v>
      </c>
      <c r="AA55" s="206">
        <v>1.28</v>
      </c>
      <c r="AB55" s="206">
        <v>0</v>
      </c>
      <c r="AC55" s="206">
        <v>20.88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-50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19.54</v>
      </c>
      <c r="E56" s="206">
        <v>0</v>
      </c>
      <c r="F56" s="206">
        <v>6.67</v>
      </c>
      <c r="G56" s="206">
        <v>9.67</v>
      </c>
      <c r="H56" s="206">
        <v>0</v>
      </c>
      <c r="I56" s="206">
        <v>39.520000000000003</v>
      </c>
      <c r="J56" s="206">
        <v>0.98</v>
      </c>
      <c r="K56" s="206">
        <v>9.33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0.64</v>
      </c>
      <c r="Q56" s="206">
        <v>0.34</v>
      </c>
      <c r="R56" s="206">
        <v>0.67</v>
      </c>
      <c r="S56" s="206">
        <v>0.42</v>
      </c>
      <c r="T56" s="206">
        <v>0</v>
      </c>
      <c r="U56" s="206">
        <v>1.89</v>
      </c>
      <c r="V56" s="206">
        <v>0.57999999999999996</v>
      </c>
      <c r="W56" s="206">
        <v>0.56000000000000005</v>
      </c>
      <c r="X56" s="206">
        <v>2.37</v>
      </c>
      <c r="Y56" s="206">
        <v>0</v>
      </c>
      <c r="Z56" s="206">
        <v>2.23</v>
      </c>
      <c r="AA56" s="206">
        <v>1.28</v>
      </c>
      <c r="AB56" s="206">
        <v>0</v>
      </c>
      <c r="AC56" s="206">
        <v>20.88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-50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19.54</v>
      </c>
      <c r="E57" s="206">
        <v>0</v>
      </c>
      <c r="F57" s="206">
        <v>6.67</v>
      </c>
      <c r="G57" s="206">
        <v>9.67</v>
      </c>
      <c r="H57" s="206">
        <v>0</v>
      </c>
      <c r="I57" s="206">
        <v>39.520000000000003</v>
      </c>
      <c r="J57" s="206">
        <v>0.98</v>
      </c>
      <c r="K57" s="206">
        <v>9.33</v>
      </c>
      <c r="L57" s="206">
        <v>1.1499999999999999</v>
      </c>
      <c r="M57" s="206">
        <v>2.29</v>
      </c>
      <c r="N57" s="206">
        <v>1.87</v>
      </c>
      <c r="O57" s="206">
        <v>1.32</v>
      </c>
      <c r="P57" s="206">
        <v>0.64</v>
      </c>
      <c r="Q57" s="206">
        <v>0.34</v>
      </c>
      <c r="R57" s="206">
        <v>0.67</v>
      </c>
      <c r="S57" s="206">
        <v>0.42</v>
      </c>
      <c r="T57" s="206">
        <v>0</v>
      </c>
      <c r="U57" s="206">
        <v>1.89</v>
      </c>
      <c r="V57" s="206">
        <v>0.57999999999999996</v>
      </c>
      <c r="W57" s="206">
        <v>0.56000000000000005</v>
      </c>
      <c r="X57" s="206">
        <v>2.37</v>
      </c>
      <c r="Y57" s="206">
        <v>0</v>
      </c>
      <c r="Z57" s="206">
        <v>2.23</v>
      </c>
      <c r="AA57" s="206">
        <v>1.28</v>
      </c>
      <c r="AB57" s="206">
        <v>0</v>
      </c>
      <c r="AC57" s="206">
        <v>20.88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-50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19.54</v>
      </c>
      <c r="E58" s="206">
        <v>0</v>
      </c>
      <c r="F58" s="206">
        <v>6.67</v>
      </c>
      <c r="G58" s="206">
        <v>9.67</v>
      </c>
      <c r="H58" s="206">
        <v>0</v>
      </c>
      <c r="I58" s="206">
        <v>39.520000000000003</v>
      </c>
      <c r="J58" s="206">
        <v>0.98</v>
      </c>
      <c r="K58" s="206">
        <v>9.33</v>
      </c>
      <c r="L58" s="206">
        <v>0.25</v>
      </c>
      <c r="M58" s="206">
        <v>2.29</v>
      </c>
      <c r="N58" s="206">
        <v>1.87</v>
      </c>
      <c r="O58" s="206">
        <v>1.32</v>
      </c>
      <c r="P58" s="206">
        <v>0.64</v>
      </c>
      <c r="Q58" s="206">
        <v>0.34</v>
      </c>
      <c r="R58" s="206">
        <v>0.67</v>
      </c>
      <c r="S58" s="206">
        <v>0.42</v>
      </c>
      <c r="T58" s="206">
        <v>0</v>
      </c>
      <c r="U58" s="206">
        <v>1.89</v>
      </c>
      <c r="V58" s="206">
        <v>0.57999999999999996</v>
      </c>
      <c r="W58" s="206">
        <v>0.56000000000000005</v>
      </c>
      <c r="X58" s="206">
        <v>2.37</v>
      </c>
      <c r="Y58" s="206">
        <v>0</v>
      </c>
      <c r="Z58" s="206">
        <v>2.23</v>
      </c>
      <c r="AA58" s="206">
        <v>1.28</v>
      </c>
      <c r="AB58" s="206">
        <v>0</v>
      </c>
      <c r="AC58" s="206">
        <v>20.88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-50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19.54</v>
      </c>
      <c r="E59" s="206">
        <v>0</v>
      </c>
      <c r="F59" s="206">
        <v>6.67</v>
      </c>
      <c r="G59" s="206">
        <v>9.67</v>
      </c>
      <c r="H59" s="206">
        <v>0</v>
      </c>
      <c r="I59" s="206">
        <v>39.520000000000003</v>
      </c>
      <c r="J59" s="206">
        <v>0.98</v>
      </c>
      <c r="K59" s="206">
        <v>9.33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0.64</v>
      </c>
      <c r="Q59" s="206">
        <v>0.34</v>
      </c>
      <c r="R59" s="206">
        <v>0.67</v>
      </c>
      <c r="S59" s="206">
        <v>0.42</v>
      </c>
      <c r="T59" s="206">
        <v>0</v>
      </c>
      <c r="U59" s="206">
        <v>1.89</v>
      </c>
      <c r="V59" s="206">
        <v>0.57999999999999996</v>
      </c>
      <c r="W59" s="206">
        <v>0.56000000000000005</v>
      </c>
      <c r="X59" s="206">
        <v>2.37</v>
      </c>
      <c r="Y59" s="206">
        <v>0</v>
      </c>
      <c r="Z59" s="206">
        <v>2.23</v>
      </c>
      <c r="AA59" s="206">
        <v>1.28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-50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19.54</v>
      </c>
      <c r="E60" s="206">
        <v>0</v>
      </c>
      <c r="F60" s="206">
        <v>6.67</v>
      </c>
      <c r="G60" s="206">
        <v>9.67</v>
      </c>
      <c r="H60" s="206">
        <v>0</v>
      </c>
      <c r="I60" s="206">
        <v>39.520000000000003</v>
      </c>
      <c r="J60" s="206">
        <v>0.98</v>
      </c>
      <c r="K60" s="206">
        <v>9.33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0.64</v>
      </c>
      <c r="Q60" s="206">
        <v>0.34</v>
      </c>
      <c r="R60" s="206">
        <v>0.67</v>
      </c>
      <c r="S60" s="206">
        <v>0.42</v>
      </c>
      <c r="T60" s="206">
        <v>0</v>
      </c>
      <c r="U60" s="206">
        <v>1.89</v>
      </c>
      <c r="V60" s="206">
        <v>0.57999999999999996</v>
      </c>
      <c r="W60" s="206">
        <v>0.56000000000000005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-50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19.54</v>
      </c>
      <c r="E61" s="206">
        <v>0</v>
      </c>
      <c r="F61" s="206">
        <v>6.67</v>
      </c>
      <c r="G61" s="206">
        <v>9.67</v>
      </c>
      <c r="H61" s="206">
        <v>0</v>
      </c>
      <c r="I61" s="206">
        <v>39.520000000000003</v>
      </c>
      <c r="J61" s="206">
        <v>0.98</v>
      </c>
      <c r="K61" s="206">
        <v>9.33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0.64</v>
      </c>
      <c r="Q61" s="206">
        <v>0.34</v>
      </c>
      <c r="R61" s="206">
        <v>0.67</v>
      </c>
      <c r="S61" s="206">
        <v>0.42</v>
      </c>
      <c r="T61" s="206">
        <v>0</v>
      </c>
      <c r="U61" s="206">
        <v>1.89</v>
      </c>
      <c r="V61" s="206">
        <v>0.57999999999999996</v>
      </c>
      <c r="W61" s="206">
        <v>0.56000000000000005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-50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19.54</v>
      </c>
      <c r="E62" s="206">
        <v>0</v>
      </c>
      <c r="F62" s="206">
        <v>6.67</v>
      </c>
      <c r="G62" s="206">
        <v>9.67</v>
      </c>
      <c r="H62" s="206">
        <v>0</v>
      </c>
      <c r="I62" s="206">
        <v>39.520000000000003</v>
      </c>
      <c r="J62" s="206">
        <v>0.98</v>
      </c>
      <c r="K62" s="206">
        <v>9.33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0.64</v>
      </c>
      <c r="Q62" s="206">
        <v>0.34</v>
      </c>
      <c r="R62" s="206">
        <v>0.67</v>
      </c>
      <c r="S62" s="206">
        <v>0.42</v>
      </c>
      <c r="T62" s="206">
        <v>0</v>
      </c>
      <c r="U62" s="206">
        <v>1.89</v>
      </c>
      <c r="V62" s="206">
        <v>0.57999999999999996</v>
      </c>
      <c r="W62" s="206">
        <v>0.56000000000000005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-50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19.54</v>
      </c>
      <c r="E63" s="206">
        <v>0</v>
      </c>
      <c r="F63" s="206">
        <v>6.67</v>
      </c>
      <c r="G63" s="206">
        <v>9.67</v>
      </c>
      <c r="H63" s="206">
        <v>0</v>
      </c>
      <c r="I63" s="206">
        <v>39.520000000000003</v>
      </c>
      <c r="J63" s="206">
        <v>0.98</v>
      </c>
      <c r="K63" s="206">
        <v>9.33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0.64</v>
      </c>
      <c r="Q63" s="206">
        <v>1.34</v>
      </c>
      <c r="R63" s="206">
        <v>0.67</v>
      </c>
      <c r="S63" s="206">
        <v>1.67</v>
      </c>
      <c r="T63" s="206">
        <v>0</v>
      </c>
      <c r="U63" s="206">
        <v>1.89</v>
      </c>
      <c r="V63" s="206">
        <v>0.57999999999999996</v>
      </c>
      <c r="W63" s="206">
        <v>0.56000000000000005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20.49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-49.96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19.54</v>
      </c>
      <c r="E64" s="206">
        <v>0</v>
      </c>
      <c r="F64" s="206">
        <v>6.67</v>
      </c>
      <c r="G64" s="206">
        <v>9.67</v>
      </c>
      <c r="H64" s="206">
        <v>0</v>
      </c>
      <c r="I64" s="206">
        <v>39.520000000000003</v>
      </c>
      <c r="J64" s="206">
        <v>0.98</v>
      </c>
      <c r="K64" s="206">
        <v>9.33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0.64</v>
      </c>
      <c r="Q64" s="206">
        <v>0.34</v>
      </c>
      <c r="R64" s="206">
        <v>0.67</v>
      </c>
      <c r="S64" s="206">
        <v>0.42</v>
      </c>
      <c r="T64" s="206">
        <v>0</v>
      </c>
      <c r="U64" s="206">
        <v>1.89</v>
      </c>
      <c r="V64" s="206">
        <v>0.57999999999999996</v>
      </c>
      <c r="W64" s="206">
        <v>0.56000000000000005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-39.96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19.54</v>
      </c>
      <c r="E65" s="206">
        <v>0</v>
      </c>
      <c r="F65" s="206">
        <v>6.67</v>
      </c>
      <c r="G65" s="206">
        <v>9.67</v>
      </c>
      <c r="H65" s="206">
        <v>0</v>
      </c>
      <c r="I65" s="206">
        <v>39.520000000000003</v>
      </c>
      <c r="J65" s="206">
        <v>0.98</v>
      </c>
      <c r="K65" s="206">
        <v>9.33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0.64</v>
      </c>
      <c r="Q65" s="206">
        <v>0.34</v>
      </c>
      <c r="R65" s="206">
        <v>0.67</v>
      </c>
      <c r="S65" s="206">
        <v>0.42</v>
      </c>
      <c r="T65" s="206">
        <v>0</v>
      </c>
      <c r="U65" s="206">
        <v>1.89</v>
      </c>
      <c r="V65" s="206">
        <v>0.57999999999999996</v>
      </c>
      <c r="W65" s="206">
        <v>0.53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-39.96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19.54</v>
      </c>
      <c r="E66" s="206">
        <v>0</v>
      </c>
      <c r="F66" s="206">
        <v>6.67</v>
      </c>
      <c r="G66" s="206">
        <v>9.67</v>
      </c>
      <c r="H66" s="206">
        <v>0</v>
      </c>
      <c r="I66" s="206">
        <v>39.520000000000003</v>
      </c>
      <c r="J66" s="206">
        <v>0.98</v>
      </c>
      <c r="K66" s="206">
        <v>9.33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0.64</v>
      </c>
      <c r="Q66" s="206">
        <v>0.34</v>
      </c>
      <c r="R66" s="206">
        <v>0.67</v>
      </c>
      <c r="S66" s="206">
        <v>0.42</v>
      </c>
      <c r="T66" s="206">
        <v>0</v>
      </c>
      <c r="U66" s="206">
        <v>1.89</v>
      </c>
      <c r="V66" s="206">
        <v>0.57999999999999996</v>
      </c>
      <c r="W66" s="206">
        <v>0.53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20.49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-39.96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19.54</v>
      </c>
      <c r="E67" s="206">
        <v>0</v>
      </c>
      <c r="F67" s="206">
        <v>6.67</v>
      </c>
      <c r="G67" s="206">
        <v>9.67</v>
      </c>
      <c r="H67" s="206">
        <v>0</v>
      </c>
      <c r="I67" s="206">
        <v>39.520000000000003</v>
      </c>
      <c r="J67" s="206">
        <v>0.98</v>
      </c>
      <c r="K67" s="206">
        <v>9.33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0.64</v>
      </c>
      <c r="Q67" s="206">
        <v>0.34</v>
      </c>
      <c r="R67" s="206">
        <v>0.67</v>
      </c>
      <c r="S67" s="206">
        <v>0.42</v>
      </c>
      <c r="T67" s="206">
        <v>0</v>
      </c>
      <c r="U67" s="206">
        <v>1.89</v>
      </c>
      <c r="V67" s="206">
        <v>0.57999999999999996</v>
      </c>
      <c r="W67" s="206">
        <v>0.53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-39.96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19.54</v>
      </c>
      <c r="E68" s="206">
        <v>0</v>
      </c>
      <c r="F68" s="206">
        <v>6.67</v>
      </c>
      <c r="G68" s="206">
        <v>9.67</v>
      </c>
      <c r="H68" s="206">
        <v>0</v>
      </c>
      <c r="I68" s="206">
        <v>39.520000000000003</v>
      </c>
      <c r="J68" s="206">
        <v>0.98</v>
      </c>
      <c r="K68" s="206">
        <v>9.33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0.64</v>
      </c>
      <c r="Q68" s="206">
        <v>0.34</v>
      </c>
      <c r="R68" s="206">
        <v>0.67</v>
      </c>
      <c r="S68" s="206">
        <v>0.42</v>
      </c>
      <c r="T68" s="206">
        <v>0</v>
      </c>
      <c r="U68" s="206">
        <v>1.89</v>
      </c>
      <c r="V68" s="206">
        <v>0.57999999999999996</v>
      </c>
      <c r="W68" s="206">
        <v>0.53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-39.96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19.54</v>
      </c>
      <c r="E69" s="206">
        <v>0</v>
      </c>
      <c r="F69" s="206">
        <v>6.67</v>
      </c>
      <c r="G69" s="206">
        <v>9.67</v>
      </c>
      <c r="H69" s="206">
        <v>0</v>
      </c>
      <c r="I69" s="206">
        <v>39.520000000000003</v>
      </c>
      <c r="J69" s="206">
        <v>0.98</v>
      </c>
      <c r="K69" s="206">
        <v>9.33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0.71</v>
      </c>
      <c r="Q69" s="206">
        <v>0.34</v>
      </c>
      <c r="R69" s="206">
        <v>0.67</v>
      </c>
      <c r="S69" s="206">
        <v>0.42</v>
      </c>
      <c r="T69" s="206">
        <v>0</v>
      </c>
      <c r="U69" s="206">
        <v>1.89</v>
      </c>
      <c r="V69" s="206">
        <v>0.57999999999999996</v>
      </c>
      <c r="W69" s="206">
        <v>0.53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25.41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-7.96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19.54</v>
      </c>
      <c r="E70" s="206">
        <v>0</v>
      </c>
      <c r="F70" s="206">
        <v>6.67</v>
      </c>
      <c r="G70" s="206">
        <v>9.67</v>
      </c>
      <c r="H70" s="206">
        <v>0</v>
      </c>
      <c r="I70" s="206">
        <v>39.520000000000003</v>
      </c>
      <c r="J70" s="206">
        <v>0.98</v>
      </c>
      <c r="K70" s="206">
        <v>9.33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0.71</v>
      </c>
      <c r="Q70" s="206">
        <v>0.34</v>
      </c>
      <c r="R70" s="206">
        <v>0.67</v>
      </c>
      <c r="S70" s="206">
        <v>0.42</v>
      </c>
      <c r="T70" s="206">
        <v>0</v>
      </c>
      <c r="U70" s="206">
        <v>1.89</v>
      </c>
      <c r="V70" s="206">
        <v>0.57999999999999996</v>
      </c>
      <c r="W70" s="206">
        <v>0.53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25.41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-7.96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19.54</v>
      </c>
      <c r="E71" s="206">
        <v>0</v>
      </c>
      <c r="F71" s="206">
        <v>6.67</v>
      </c>
      <c r="G71" s="206">
        <v>9.67</v>
      </c>
      <c r="H71" s="206">
        <v>0</v>
      </c>
      <c r="I71" s="206">
        <v>39.520000000000003</v>
      </c>
      <c r="J71" s="206">
        <v>0.98</v>
      </c>
      <c r="K71" s="206">
        <v>9.33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0.71</v>
      </c>
      <c r="Q71" s="206">
        <v>0.18</v>
      </c>
      <c r="R71" s="206">
        <v>0.67</v>
      </c>
      <c r="S71" s="206">
        <v>0.42</v>
      </c>
      <c r="T71" s="206">
        <v>0</v>
      </c>
      <c r="U71" s="206">
        <v>1.89</v>
      </c>
      <c r="V71" s="206">
        <v>0.57999999999999996</v>
      </c>
      <c r="W71" s="206">
        <v>0.67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25.41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-7.96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19.54</v>
      </c>
      <c r="E72" s="206">
        <v>0</v>
      </c>
      <c r="F72" s="206">
        <v>6.67</v>
      </c>
      <c r="G72" s="206">
        <v>9.67</v>
      </c>
      <c r="H72" s="206">
        <v>0</v>
      </c>
      <c r="I72" s="206">
        <v>39.520000000000003</v>
      </c>
      <c r="J72" s="206">
        <v>0.98</v>
      </c>
      <c r="K72" s="206">
        <v>9.33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0.71</v>
      </c>
      <c r="Q72" s="206">
        <v>0.18</v>
      </c>
      <c r="R72" s="206">
        <v>0.67</v>
      </c>
      <c r="S72" s="206">
        <v>0.42</v>
      </c>
      <c r="T72" s="206">
        <v>0</v>
      </c>
      <c r="U72" s="206">
        <v>1.89</v>
      </c>
      <c r="V72" s="206">
        <v>0.57999999999999996</v>
      </c>
      <c r="W72" s="206">
        <v>0.56000000000000005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25.41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-7.96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19.54</v>
      </c>
      <c r="E73" s="206">
        <v>0</v>
      </c>
      <c r="F73" s="206">
        <v>6.67</v>
      </c>
      <c r="G73" s="206">
        <v>9.67</v>
      </c>
      <c r="H73" s="206">
        <v>0</v>
      </c>
      <c r="I73" s="206">
        <v>39.520000000000003</v>
      </c>
      <c r="J73" s="206">
        <v>0.98</v>
      </c>
      <c r="K73" s="206">
        <v>9.33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0.71</v>
      </c>
      <c r="Q73" s="206">
        <v>-1.94</v>
      </c>
      <c r="R73" s="206">
        <v>0.67</v>
      </c>
      <c r="S73" s="206">
        <v>0.42</v>
      </c>
      <c r="T73" s="206">
        <v>0</v>
      </c>
      <c r="U73" s="206">
        <v>1.89</v>
      </c>
      <c r="V73" s="206">
        <v>0.57999999999999996</v>
      </c>
      <c r="W73" s="206">
        <v>0.56000000000000005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25.41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-7.96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19.54</v>
      </c>
      <c r="E74" s="206">
        <v>0</v>
      </c>
      <c r="F74" s="206">
        <v>6.67</v>
      </c>
      <c r="G74" s="206">
        <v>9.67</v>
      </c>
      <c r="H74" s="206">
        <v>0</v>
      </c>
      <c r="I74" s="206">
        <v>39.520000000000003</v>
      </c>
      <c r="J74" s="206">
        <v>0.98</v>
      </c>
      <c r="K74" s="206">
        <v>9.33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0.71</v>
      </c>
      <c r="Q74" s="206">
        <v>0.18</v>
      </c>
      <c r="R74" s="206">
        <v>0.67</v>
      </c>
      <c r="S74" s="206">
        <v>0.42</v>
      </c>
      <c r="T74" s="206">
        <v>0</v>
      </c>
      <c r="U74" s="206">
        <v>1.89</v>
      </c>
      <c r="V74" s="206">
        <v>0.57999999999999996</v>
      </c>
      <c r="W74" s="206">
        <v>0.56000000000000005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25.41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-7.96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19.440000000000001</v>
      </c>
      <c r="E75" s="206">
        <v>0</v>
      </c>
      <c r="F75" s="206">
        <v>6.67</v>
      </c>
      <c r="G75" s="206">
        <v>9.67</v>
      </c>
      <c r="H75" s="206">
        <v>0</v>
      </c>
      <c r="I75" s="206">
        <v>39.520000000000003</v>
      </c>
      <c r="J75" s="206">
        <v>0.98</v>
      </c>
      <c r="K75" s="206">
        <v>9.33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0.71</v>
      </c>
      <c r="Q75" s="206">
        <v>0.18</v>
      </c>
      <c r="R75" s="206">
        <v>0.67</v>
      </c>
      <c r="S75" s="206">
        <v>0.42</v>
      </c>
      <c r="T75" s="206">
        <v>0</v>
      </c>
      <c r="U75" s="206">
        <v>1.89</v>
      </c>
      <c r="V75" s="206">
        <v>0.57999999999999996</v>
      </c>
      <c r="W75" s="206">
        <v>0.56000000000000005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25.41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-5.69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19.440000000000001</v>
      </c>
      <c r="E76" s="206">
        <v>0</v>
      </c>
      <c r="F76" s="206">
        <v>6.67</v>
      </c>
      <c r="G76" s="206">
        <v>9.67</v>
      </c>
      <c r="H76" s="206">
        <v>0</v>
      </c>
      <c r="I76" s="206">
        <v>39.520000000000003</v>
      </c>
      <c r="J76" s="206">
        <v>0.98</v>
      </c>
      <c r="K76" s="206">
        <v>9.33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0.71</v>
      </c>
      <c r="Q76" s="206">
        <v>0.18</v>
      </c>
      <c r="R76" s="206">
        <v>0.67</v>
      </c>
      <c r="S76" s="206">
        <v>0.42</v>
      </c>
      <c r="T76" s="206">
        <v>0</v>
      </c>
      <c r="U76" s="206">
        <v>1.89</v>
      </c>
      <c r="V76" s="206">
        <v>0.57999999999999996</v>
      </c>
      <c r="W76" s="206">
        <v>0.56000000000000005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25.41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-5.69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19.440000000000001</v>
      </c>
      <c r="E77" s="206">
        <v>0</v>
      </c>
      <c r="F77" s="206">
        <v>6.67</v>
      </c>
      <c r="G77" s="206">
        <v>9.67</v>
      </c>
      <c r="H77" s="206">
        <v>0</v>
      </c>
      <c r="I77" s="206">
        <v>39.520000000000003</v>
      </c>
      <c r="J77" s="206">
        <v>0.98</v>
      </c>
      <c r="K77" s="206">
        <v>9.33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0.71</v>
      </c>
      <c r="Q77" s="206">
        <v>0.18</v>
      </c>
      <c r="R77" s="206">
        <v>0.67</v>
      </c>
      <c r="S77" s="206">
        <v>0.42</v>
      </c>
      <c r="T77" s="206">
        <v>0</v>
      </c>
      <c r="U77" s="206">
        <v>1.89</v>
      </c>
      <c r="V77" s="206">
        <v>0.57999999999999996</v>
      </c>
      <c r="W77" s="206">
        <v>0.56000000000000005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25.41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-5.69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19.440000000000001</v>
      </c>
      <c r="E78" s="206">
        <v>0</v>
      </c>
      <c r="F78" s="206">
        <v>6.67</v>
      </c>
      <c r="G78" s="206">
        <v>9.67</v>
      </c>
      <c r="H78" s="206">
        <v>0</v>
      </c>
      <c r="I78" s="206">
        <v>39.520000000000003</v>
      </c>
      <c r="J78" s="206">
        <v>0.98</v>
      </c>
      <c r="K78" s="206">
        <v>9.33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0.71</v>
      </c>
      <c r="Q78" s="206">
        <v>0.18</v>
      </c>
      <c r="R78" s="206">
        <v>0.67</v>
      </c>
      <c r="S78" s="206">
        <v>0.42</v>
      </c>
      <c r="T78" s="206">
        <v>0</v>
      </c>
      <c r="U78" s="206">
        <v>1.89</v>
      </c>
      <c r="V78" s="206">
        <v>0.57999999999999996</v>
      </c>
      <c r="W78" s="206">
        <v>0.56000000000000005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25.41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-4.42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19.440000000000001</v>
      </c>
      <c r="E79" s="206">
        <v>0</v>
      </c>
      <c r="F79" s="206">
        <v>6.67</v>
      </c>
      <c r="G79" s="206">
        <v>9.67</v>
      </c>
      <c r="H79" s="206">
        <v>0</v>
      </c>
      <c r="I79" s="206">
        <v>39.520000000000003</v>
      </c>
      <c r="J79" s="206">
        <v>0.98</v>
      </c>
      <c r="K79" s="206">
        <v>9.33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0.71</v>
      </c>
      <c r="Q79" s="206">
        <v>0.18</v>
      </c>
      <c r="R79" s="206">
        <v>0.67</v>
      </c>
      <c r="S79" s="206">
        <v>0.42</v>
      </c>
      <c r="T79" s="206">
        <v>0</v>
      </c>
      <c r="U79" s="206">
        <v>1.89</v>
      </c>
      <c r="V79" s="206">
        <v>0.57999999999999996</v>
      </c>
      <c r="W79" s="206">
        <v>0.56000000000000005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25.41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-4.42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19.440000000000001</v>
      </c>
      <c r="E80" s="206">
        <v>0</v>
      </c>
      <c r="F80" s="206">
        <v>6.67</v>
      </c>
      <c r="G80" s="206">
        <v>9.67</v>
      </c>
      <c r="H80" s="206">
        <v>0</v>
      </c>
      <c r="I80" s="206">
        <v>39.520000000000003</v>
      </c>
      <c r="J80" s="206">
        <v>0.98</v>
      </c>
      <c r="K80" s="206">
        <v>9.33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0.71</v>
      </c>
      <c r="Q80" s="206">
        <v>0.18</v>
      </c>
      <c r="R80" s="206">
        <v>0.67</v>
      </c>
      <c r="S80" s="206">
        <v>0.42</v>
      </c>
      <c r="T80" s="206">
        <v>0</v>
      </c>
      <c r="U80" s="206">
        <v>1.89</v>
      </c>
      <c r="V80" s="206">
        <v>0.57999999999999996</v>
      </c>
      <c r="W80" s="206">
        <v>0.56000000000000005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25.41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-4.42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19.440000000000001</v>
      </c>
      <c r="E81" s="206">
        <v>0</v>
      </c>
      <c r="F81" s="206">
        <v>6.67</v>
      </c>
      <c r="G81" s="206">
        <v>9.67</v>
      </c>
      <c r="H81" s="206">
        <v>0</v>
      </c>
      <c r="I81" s="206">
        <v>39.520000000000003</v>
      </c>
      <c r="J81" s="206">
        <v>0.98</v>
      </c>
      <c r="K81" s="206">
        <v>9.33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0.71</v>
      </c>
      <c r="Q81" s="206">
        <v>0.18</v>
      </c>
      <c r="R81" s="206">
        <v>0.67</v>
      </c>
      <c r="S81" s="206">
        <v>0.42</v>
      </c>
      <c r="T81" s="206">
        <v>0</v>
      </c>
      <c r="U81" s="206">
        <v>1.89</v>
      </c>
      <c r="V81" s="206">
        <v>0.23</v>
      </c>
      <c r="W81" s="206">
        <v>0.56000000000000005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25.41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-4.42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19.440000000000001</v>
      </c>
      <c r="E82" s="206">
        <v>0</v>
      </c>
      <c r="F82" s="206">
        <v>6.67</v>
      </c>
      <c r="G82" s="206">
        <v>9.67</v>
      </c>
      <c r="H82" s="206">
        <v>0</v>
      </c>
      <c r="I82" s="206">
        <v>39.520000000000003</v>
      </c>
      <c r="J82" s="206">
        <v>0.98</v>
      </c>
      <c r="K82" s="206">
        <v>9.33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0.71</v>
      </c>
      <c r="Q82" s="206">
        <v>0.18</v>
      </c>
      <c r="R82" s="206">
        <v>0.67</v>
      </c>
      <c r="S82" s="206">
        <v>0.42</v>
      </c>
      <c r="T82" s="206">
        <v>0</v>
      </c>
      <c r="U82" s="206">
        <v>1.89</v>
      </c>
      <c r="V82" s="206">
        <v>0.23</v>
      </c>
      <c r="W82" s="206">
        <v>0.56000000000000005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25.41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-4.42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19.54</v>
      </c>
      <c r="E83" s="206">
        <v>0</v>
      </c>
      <c r="F83" s="206">
        <v>6.67</v>
      </c>
      <c r="G83" s="206">
        <v>9.67</v>
      </c>
      <c r="H83" s="206">
        <v>0</v>
      </c>
      <c r="I83" s="206">
        <v>40</v>
      </c>
      <c r="J83" s="206">
        <v>0.98</v>
      </c>
      <c r="K83" s="206">
        <v>9.33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0.71</v>
      </c>
      <c r="Q83" s="206">
        <v>0.18</v>
      </c>
      <c r="R83" s="206">
        <v>0.67</v>
      </c>
      <c r="S83" s="206">
        <v>0.42</v>
      </c>
      <c r="T83" s="206">
        <v>0</v>
      </c>
      <c r="U83" s="206">
        <v>1.89</v>
      </c>
      <c r="V83" s="206">
        <v>0.23</v>
      </c>
      <c r="W83" s="206">
        <v>0.56000000000000005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25.41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-5.69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19.54</v>
      </c>
      <c r="E84" s="206">
        <v>0</v>
      </c>
      <c r="F84" s="206">
        <v>6.67</v>
      </c>
      <c r="G84" s="206">
        <v>9.67</v>
      </c>
      <c r="H84" s="206">
        <v>0</v>
      </c>
      <c r="I84" s="206">
        <v>40</v>
      </c>
      <c r="J84" s="206">
        <v>0.98</v>
      </c>
      <c r="K84" s="206">
        <v>9.33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0.71</v>
      </c>
      <c r="Q84" s="206">
        <v>0.18</v>
      </c>
      <c r="R84" s="206">
        <v>0.67</v>
      </c>
      <c r="S84" s="206">
        <v>0.42</v>
      </c>
      <c r="T84" s="206">
        <v>0</v>
      </c>
      <c r="U84" s="206">
        <v>1.89</v>
      </c>
      <c r="V84" s="206">
        <v>0.23</v>
      </c>
      <c r="W84" s="206">
        <v>0.56000000000000005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25.41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-5.69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19.54</v>
      </c>
      <c r="E85" s="206">
        <v>0</v>
      </c>
      <c r="F85" s="206">
        <v>6.67</v>
      </c>
      <c r="G85" s="206">
        <v>9.67</v>
      </c>
      <c r="H85" s="206">
        <v>0</v>
      </c>
      <c r="I85" s="206">
        <v>40</v>
      </c>
      <c r="J85" s="206">
        <v>0.98</v>
      </c>
      <c r="K85" s="206">
        <v>9.33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0.71</v>
      </c>
      <c r="Q85" s="206">
        <v>0.18</v>
      </c>
      <c r="R85" s="206">
        <v>0.67</v>
      </c>
      <c r="S85" s="206">
        <v>0.42</v>
      </c>
      <c r="T85" s="206">
        <v>0</v>
      </c>
      <c r="U85" s="206">
        <v>1.89</v>
      </c>
      <c r="V85" s="206">
        <v>0.23</v>
      </c>
      <c r="W85" s="206">
        <v>0.56000000000000005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25.41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-5.69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19.54</v>
      </c>
      <c r="E86" s="206">
        <v>0</v>
      </c>
      <c r="F86" s="206">
        <v>6.67</v>
      </c>
      <c r="G86" s="206">
        <v>9.67</v>
      </c>
      <c r="H86" s="206">
        <v>0</v>
      </c>
      <c r="I86" s="206">
        <v>40</v>
      </c>
      <c r="J86" s="206">
        <v>0.98</v>
      </c>
      <c r="K86" s="206">
        <v>9.33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0.71</v>
      </c>
      <c r="Q86" s="206">
        <v>0.18</v>
      </c>
      <c r="R86" s="206">
        <v>0.67</v>
      </c>
      <c r="S86" s="206">
        <v>0.42</v>
      </c>
      <c r="T86" s="206">
        <v>0</v>
      </c>
      <c r="U86" s="206">
        <v>1.89</v>
      </c>
      <c r="V86" s="206">
        <v>0.23</v>
      </c>
      <c r="W86" s="206">
        <v>0.56000000000000005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25.41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-5.69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19.54</v>
      </c>
      <c r="E87" s="206">
        <v>0</v>
      </c>
      <c r="F87" s="206">
        <v>6.67</v>
      </c>
      <c r="G87" s="206">
        <v>9.67</v>
      </c>
      <c r="H87" s="206">
        <v>0</v>
      </c>
      <c r="I87" s="206">
        <v>40</v>
      </c>
      <c r="J87" s="206">
        <v>0.98</v>
      </c>
      <c r="K87" s="206">
        <v>9.33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0.71</v>
      </c>
      <c r="Q87" s="206">
        <v>0.34</v>
      </c>
      <c r="R87" s="206">
        <v>0.67</v>
      </c>
      <c r="S87" s="206">
        <v>0.42</v>
      </c>
      <c r="T87" s="206">
        <v>0</v>
      </c>
      <c r="U87" s="206">
        <v>1.89</v>
      </c>
      <c r="V87" s="206">
        <v>0.23</v>
      </c>
      <c r="W87" s="206">
        <v>0.56000000000000005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25.15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49.79</v>
      </c>
      <c r="AJ87" s="206">
        <v>0</v>
      </c>
      <c r="AK87" s="206">
        <v>-5.69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19.54</v>
      </c>
      <c r="E88" s="206">
        <v>0</v>
      </c>
      <c r="F88" s="206">
        <v>6.67</v>
      </c>
      <c r="G88" s="206">
        <v>9.67</v>
      </c>
      <c r="H88" s="206">
        <v>0</v>
      </c>
      <c r="I88" s="206">
        <v>40</v>
      </c>
      <c r="J88" s="206">
        <v>0.98</v>
      </c>
      <c r="K88" s="206">
        <v>9.33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0.71</v>
      </c>
      <c r="Q88" s="206">
        <v>0.34</v>
      </c>
      <c r="R88" s="206">
        <v>0.67</v>
      </c>
      <c r="S88" s="206">
        <v>0.42</v>
      </c>
      <c r="T88" s="206">
        <v>0</v>
      </c>
      <c r="U88" s="206">
        <v>1.89</v>
      </c>
      <c r="V88" s="206">
        <v>0.23</v>
      </c>
      <c r="W88" s="206">
        <v>0.56000000000000005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20.100000000000001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49.79</v>
      </c>
      <c r="AJ88" s="206">
        <v>0</v>
      </c>
      <c r="AK88" s="206">
        <v>-7.96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19.54</v>
      </c>
      <c r="E89" s="206">
        <v>0</v>
      </c>
      <c r="F89" s="206">
        <v>6.67</v>
      </c>
      <c r="G89" s="206">
        <v>9.67</v>
      </c>
      <c r="H89" s="206">
        <v>0</v>
      </c>
      <c r="I89" s="206">
        <v>40</v>
      </c>
      <c r="J89" s="206">
        <v>0.98</v>
      </c>
      <c r="K89" s="206">
        <v>9.33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0.63</v>
      </c>
      <c r="Q89" s="206">
        <v>0.34</v>
      </c>
      <c r="R89" s="206">
        <v>0.67</v>
      </c>
      <c r="S89" s="206">
        <v>0.42</v>
      </c>
      <c r="T89" s="206">
        <v>0</v>
      </c>
      <c r="U89" s="206">
        <v>1.89</v>
      </c>
      <c r="V89" s="206">
        <v>0.23</v>
      </c>
      <c r="W89" s="206">
        <v>0.56000000000000005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20.100000000000001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49.79</v>
      </c>
      <c r="AJ89" s="206">
        <v>0</v>
      </c>
      <c r="AK89" s="206">
        <v>-7.96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19.54</v>
      </c>
      <c r="E90" s="206">
        <v>0</v>
      </c>
      <c r="F90" s="206">
        <v>6.67</v>
      </c>
      <c r="G90" s="206">
        <v>9.67</v>
      </c>
      <c r="H90" s="206">
        <v>0</v>
      </c>
      <c r="I90" s="206">
        <v>40</v>
      </c>
      <c r="J90" s="206">
        <v>0.98</v>
      </c>
      <c r="K90" s="206">
        <v>9.33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0.63</v>
      </c>
      <c r="Q90" s="206">
        <v>0.34</v>
      </c>
      <c r="R90" s="206">
        <v>0.67</v>
      </c>
      <c r="S90" s="206">
        <v>0.42</v>
      </c>
      <c r="T90" s="206">
        <v>0</v>
      </c>
      <c r="U90" s="206">
        <v>1.89</v>
      </c>
      <c r="V90" s="206">
        <v>0.23</v>
      </c>
      <c r="W90" s="206">
        <v>0.56000000000000005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20.100000000000001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49.79</v>
      </c>
      <c r="AJ90" s="206">
        <v>0</v>
      </c>
      <c r="AK90" s="206">
        <v>-7.96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19.54</v>
      </c>
      <c r="E91" s="206">
        <v>0</v>
      </c>
      <c r="F91" s="206">
        <v>6.67</v>
      </c>
      <c r="G91" s="206">
        <v>9.67</v>
      </c>
      <c r="H91" s="206">
        <v>0</v>
      </c>
      <c r="I91" s="206">
        <v>40</v>
      </c>
      <c r="J91" s="206">
        <v>0.98</v>
      </c>
      <c r="K91" s="206">
        <v>9.33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0.63</v>
      </c>
      <c r="Q91" s="206">
        <v>0.34</v>
      </c>
      <c r="R91" s="206">
        <v>0.67</v>
      </c>
      <c r="S91" s="206">
        <v>0.41</v>
      </c>
      <c r="T91" s="206">
        <v>0</v>
      </c>
      <c r="U91" s="206">
        <v>1.89</v>
      </c>
      <c r="V91" s="206">
        <v>0.23</v>
      </c>
      <c r="W91" s="206">
        <v>0.56000000000000005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20.100000000000001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49.79</v>
      </c>
      <c r="AJ91" s="206">
        <v>0</v>
      </c>
      <c r="AK91" s="206">
        <v>-12.96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19.54</v>
      </c>
      <c r="E92" s="206">
        <v>0</v>
      </c>
      <c r="F92" s="206">
        <v>6.67</v>
      </c>
      <c r="G92" s="206">
        <v>9.67</v>
      </c>
      <c r="H92" s="206">
        <v>0</v>
      </c>
      <c r="I92" s="206">
        <v>40</v>
      </c>
      <c r="J92" s="206">
        <v>0.98</v>
      </c>
      <c r="K92" s="206">
        <v>9.33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0.63</v>
      </c>
      <c r="Q92" s="206">
        <v>0.34</v>
      </c>
      <c r="R92" s="206">
        <v>0.67</v>
      </c>
      <c r="S92" s="206">
        <v>0.42</v>
      </c>
      <c r="T92" s="206">
        <v>0</v>
      </c>
      <c r="U92" s="206">
        <v>1.89</v>
      </c>
      <c r="V92" s="206">
        <v>0.23</v>
      </c>
      <c r="W92" s="206">
        <v>0.56000000000000005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20.100000000000001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49.79</v>
      </c>
      <c r="AJ92" s="206">
        <v>0</v>
      </c>
      <c r="AK92" s="206">
        <v>-17.96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19.54</v>
      </c>
      <c r="E93" s="206">
        <v>0</v>
      </c>
      <c r="F93" s="206">
        <v>6.67</v>
      </c>
      <c r="G93" s="206">
        <v>9.67</v>
      </c>
      <c r="H93" s="206">
        <v>0</v>
      </c>
      <c r="I93" s="206">
        <v>40</v>
      </c>
      <c r="J93" s="206">
        <v>0.98</v>
      </c>
      <c r="K93" s="206">
        <v>9.33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0.63</v>
      </c>
      <c r="Q93" s="206">
        <v>0.34</v>
      </c>
      <c r="R93" s="206">
        <v>0.67</v>
      </c>
      <c r="S93" s="206">
        <v>0.42</v>
      </c>
      <c r="T93" s="206">
        <v>0</v>
      </c>
      <c r="U93" s="206">
        <v>1.89</v>
      </c>
      <c r="V93" s="206">
        <v>0.23</v>
      </c>
      <c r="W93" s="206">
        <v>0.56000000000000005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20.100000000000001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49.79</v>
      </c>
      <c r="AJ93" s="206">
        <v>0</v>
      </c>
      <c r="AK93" s="206">
        <v>-17.96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19.54</v>
      </c>
      <c r="E94" s="206">
        <v>0</v>
      </c>
      <c r="F94" s="206">
        <v>6.67</v>
      </c>
      <c r="G94" s="206">
        <v>9.67</v>
      </c>
      <c r="H94" s="206">
        <v>0</v>
      </c>
      <c r="I94" s="206">
        <v>40</v>
      </c>
      <c r="J94" s="206">
        <v>0.98</v>
      </c>
      <c r="K94" s="206">
        <v>9.33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0.63</v>
      </c>
      <c r="Q94" s="206">
        <v>0.34</v>
      </c>
      <c r="R94" s="206">
        <v>0.67</v>
      </c>
      <c r="S94" s="206">
        <v>0.42</v>
      </c>
      <c r="T94" s="206">
        <v>0</v>
      </c>
      <c r="U94" s="206">
        <v>1.89</v>
      </c>
      <c r="V94" s="206">
        <v>0.23</v>
      </c>
      <c r="W94" s="206">
        <v>0.56000000000000005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20.100000000000001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49.79</v>
      </c>
      <c r="AJ94" s="206">
        <v>0</v>
      </c>
      <c r="AK94" s="206">
        <v>-17.96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19.54</v>
      </c>
      <c r="E95" s="206">
        <v>0</v>
      </c>
      <c r="F95" s="206">
        <v>6.67</v>
      </c>
      <c r="G95" s="206">
        <v>9.67</v>
      </c>
      <c r="H95" s="206">
        <v>0</v>
      </c>
      <c r="I95" s="206">
        <v>40</v>
      </c>
      <c r="J95" s="206">
        <v>0.98</v>
      </c>
      <c r="K95" s="206">
        <v>9.33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0.63</v>
      </c>
      <c r="Q95" s="206">
        <v>0.34</v>
      </c>
      <c r="R95" s="206">
        <v>0.67</v>
      </c>
      <c r="S95" s="206">
        <v>0.42</v>
      </c>
      <c r="T95" s="206">
        <v>0</v>
      </c>
      <c r="U95" s="206">
        <v>1.89</v>
      </c>
      <c r="V95" s="206">
        <v>0.23</v>
      </c>
      <c r="W95" s="206">
        <v>0.56000000000000005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20.100000000000001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49.79</v>
      </c>
      <c r="AJ95" s="206">
        <v>0</v>
      </c>
      <c r="AK95" s="206">
        <v>-17.96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19.54</v>
      </c>
      <c r="E96" s="206">
        <v>0</v>
      </c>
      <c r="F96" s="206">
        <v>6.67</v>
      </c>
      <c r="G96" s="206">
        <v>9.67</v>
      </c>
      <c r="H96" s="206">
        <v>0</v>
      </c>
      <c r="I96" s="206">
        <v>40</v>
      </c>
      <c r="J96" s="206">
        <v>0.98</v>
      </c>
      <c r="K96" s="206">
        <v>9.33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0.63</v>
      </c>
      <c r="Q96" s="206">
        <v>0.34</v>
      </c>
      <c r="R96" s="206">
        <v>0.67</v>
      </c>
      <c r="S96" s="206">
        <v>0.41</v>
      </c>
      <c r="T96" s="206">
        <v>0</v>
      </c>
      <c r="U96" s="206">
        <v>1.89</v>
      </c>
      <c r="V96" s="206">
        <v>0.23</v>
      </c>
      <c r="W96" s="206">
        <v>0.56000000000000005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20.100000000000001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49.79</v>
      </c>
      <c r="AJ96" s="206">
        <v>0</v>
      </c>
      <c r="AK96" s="206">
        <v>-17.96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19.54</v>
      </c>
      <c r="E97" s="206">
        <v>0</v>
      </c>
      <c r="F97" s="206">
        <v>6.67</v>
      </c>
      <c r="G97" s="206">
        <v>9.67</v>
      </c>
      <c r="H97" s="206">
        <v>0</v>
      </c>
      <c r="I97" s="206">
        <v>40</v>
      </c>
      <c r="J97" s="206">
        <v>0.98</v>
      </c>
      <c r="K97" s="206">
        <v>9.33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0.71</v>
      </c>
      <c r="Q97" s="206">
        <v>0.34</v>
      </c>
      <c r="R97" s="206">
        <v>0.67</v>
      </c>
      <c r="S97" s="206">
        <v>0.41</v>
      </c>
      <c r="T97" s="206">
        <v>0</v>
      </c>
      <c r="U97" s="206">
        <v>1.89</v>
      </c>
      <c r="V97" s="206">
        <v>0.23</v>
      </c>
      <c r="W97" s="206">
        <v>0.56000000000000005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20.100000000000001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49.79</v>
      </c>
      <c r="AJ97" s="206">
        <v>0</v>
      </c>
      <c r="AK97" s="206">
        <v>-49.96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19.54</v>
      </c>
      <c r="E98" s="206">
        <v>0</v>
      </c>
      <c r="F98" s="206">
        <v>6.67</v>
      </c>
      <c r="G98" s="206">
        <v>9.67</v>
      </c>
      <c r="H98" s="206">
        <v>0</v>
      </c>
      <c r="I98" s="206">
        <v>40</v>
      </c>
      <c r="J98" s="206">
        <v>0.98</v>
      </c>
      <c r="K98" s="206">
        <v>9.33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0.71</v>
      </c>
      <c r="Q98" s="206">
        <v>0.34</v>
      </c>
      <c r="R98" s="206">
        <v>0.67</v>
      </c>
      <c r="S98" s="206">
        <v>0.41</v>
      </c>
      <c r="T98" s="206">
        <v>0</v>
      </c>
      <c r="U98" s="206">
        <v>1.89</v>
      </c>
      <c r="V98" s="206">
        <v>0.23</v>
      </c>
      <c r="W98" s="206">
        <v>0.56000000000000005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20.100000000000001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49.79</v>
      </c>
      <c r="AJ98" s="206">
        <v>0</v>
      </c>
      <c r="AK98" s="206">
        <v>-49.96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0.46922499999999967</v>
      </c>
      <c r="E99">
        <f t="shared" si="0"/>
        <v>0</v>
      </c>
      <c r="F99">
        <f t="shared" si="0"/>
        <v>0.16007999999999989</v>
      </c>
      <c r="G99">
        <f t="shared" si="0"/>
        <v>0.23207999999999962</v>
      </c>
      <c r="H99">
        <f t="shared" si="0"/>
        <v>0</v>
      </c>
      <c r="I99">
        <f t="shared" si="0"/>
        <v>0.95471999999999979</v>
      </c>
      <c r="J99">
        <f t="shared" si="0"/>
        <v>2.3520000000000006E-2</v>
      </c>
      <c r="K99">
        <f t="shared" si="0"/>
        <v>0.32638999999999985</v>
      </c>
      <c r="L99">
        <f t="shared" si="0"/>
        <v>5.7675000000000079E-3</v>
      </c>
      <c r="M99">
        <f t="shared" si="0"/>
        <v>5.495999999999996E-2</v>
      </c>
      <c r="N99">
        <f t="shared" si="0"/>
        <v>4.4880000000000059E-2</v>
      </c>
      <c r="O99">
        <f t="shared" si="0"/>
        <v>3.1679999999999923E-2</v>
      </c>
      <c r="P99">
        <f t="shared" si="0"/>
        <v>1.6530000000000013E-2</v>
      </c>
      <c r="Q99">
        <f t="shared" si="0"/>
        <v>6.4899999999999958E-3</v>
      </c>
      <c r="R99">
        <f t="shared" si="0"/>
        <v>1.6080000000000032E-2</v>
      </c>
      <c r="S99">
        <f t="shared" si="0"/>
        <v>1.0370000000000018E-2</v>
      </c>
      <c r="T99">
        <f t="shared" si="0"/>
        <v>0</v>
      </c>
      <c r="U99">
        <f t="shared" si="0"/>
        <v>4.5359999999999907E-2</v>
      </c>
      <c r="V99">
        <f t="shared" si="0"/>
        <v>1.1624999999999969E-2</v>
      </c>
      <c r="W99">
        <f t="shared" si="0"/>
        <v>1.3422500000000014E-2</v>
      </c>
      <c r="X99">
        <f t="shared" si="0"/>
        <v>5.6880000000000069E-2</v>
      </c>
      <c r="Y99">
        <f t="shared" si="0"/>
        <v>0</v>
      </c>
      <c r="Z99">
        <f t="shared" si="0"/>
        <v>5.3519999999999915E-2</v>
      </c>
      <c r="AA99">
        <f t="shared" si="0"/>
        <v>3.0720000000000022E-2</v>
      </c>
      <c r="AB99">
        <f t="shared" si="0"/>
        <v>0</v>
      </c>
      <c r="AC99">
        <f t="shared" si="0"/>
        <v>0.51571750000000049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1.1711600000000011</v>
      </c>
      <c r="AJ99">
        <f t="shared" si="0"/>
        <v>0</v>
      </c>
      <c r="AK99">
        <f t="shared" si="0"/>
        <v>-0.2649525000000002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11.3</v>
      </c>
      <c r="E3" s="206">
        <v>0</v>
      </c>
      <c r="F3" s="206">
        <v>3.86</v>
      </c>
      <c r="G3" s="206">
        <v>5.59</v>
      </c>
      <c r="H3" s="206">
        <v>0</v>
      </c>
      <c r="I3" s="206">
        <v>23.13</v>
      </c>
      <c r="J3" s="206">
        <v>0.56000000000000005</v>
      </c>
      <c r="K3" s="206">
        <v>3</v>
      </c>
      <c r="L3" s="206">
        <v>1.59</v>
      </c>
      <c r="M3" s="206">
        <v>0</v>
      </c>
      <c r="N3" s="206">
        <v>1.08</v>
      </c>
      <c r="O3" s="206">
        <v>0.91</v>
      </c>
      <c r="P3" s="206">
        <v>1.43</v>
      </c>
      <c r="Q3" s="206">
        <v>0.2</v>
      </c>
      <c r="R3" s="206">
        <v>0.39</v>
      </c>
      <c r="S3" s="206">
        <v>0.24</v>
      </c>
      <c r="T3" s="206">
        <v>0</v>
      </c>
      <c r="U3" s="206">
        <v>10.07</v>
      </c>
      <c r="V3" s="206">
        <v>0.12</v>
      </c>
      <c r="W3" s="206">
        <v>0.32</v>
      </c>
      <c r="X3" s="206">
        <v>1.37</v>
      </c>
      <c r="Y3" s="206">
        <v>0</v>
      </c>
      <c r="Z3" s="206">
        <v>1.29</v>
      </c>
      <c r="AA3" s="206">
        <v>0.74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11.3</v>
      </c>
      <c r="E4" s="206">
        <v>0</v>
      </c>
      <c r="F4" s="206">
        <v>3.86</v>
      </c>
      <c r="G4" s="206">
        <v>5.59</v>
      </c>
      <c r="H4" s="206">
        <v>0</v>
      </c>
      <c r="I4" s="206">
        <v>23.13</v>
      </c>
      <c r="J4" s="206">
        <v>0.56000000000000005</v>
      </c>
      <c r="K4" s="206">
        <v>3</v>
      </c>
      <c r="L4" s="206">
        <v>1.59</v>
      </c>
      <c r="M4" s="206">
        <v>0</v>
      </c>
      <c r="N4" s="206">
        <v>1.08</v>
      </c>
      <c r="O4" s="206">
        <v>0.91</v>
      </c>
      <c r="P4" s="206">
        <v>1.43</v>
      </c>
      <c r="Q4" s="206">
        <v>0.2</v>
      </c>
      <c r="R4" s="206">
        <v>0.39</v>
      </c>
      <c r="S4" s="206">
        <v>0.24</v>
      </c>
      <c r="T4" s="206">
        <v>0</v>
      </c>
      <c r="U4" s="206">
        <v>10.07</v>
      </c>
      <c r="V4" s="206">
        <v>0.12</v>
      </c>
      <c r="W4" s="206">
        <v>0.32</v>
      </c>
      <c r="X4" s="206">
        <v>1.37</v>
      </c>
      <c r="Y4" s="206">
        <v>0</v>
      </c>
      <c r="Z4" s="206">
        <v>1.29</v>
      </c>
      <c r="AA4" s="206">
        <v>0.74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11.3</v>
      </c>
      <c r="E5" s="206">
        <v>0</v>
      </c>
      <c r="F5" s="206">
        <v>3.86</v>
      </c>
      <c r="G5" s="206">
        <v>5.59</v>
      </c>
      <c r="H5" s="206">
        <v>0</v>
      </c>
      <c r="I5" s="206">
        <v>23.13</v>
      </c>
      <c r="J5" s="206">
        <v>0.56000000000000005</v>
      </c>
      <c r="K5" s="206">
        <v>3</v>
      </c>
      <c r="L5" s="206">
        <v>1.59</v>
      </c>
      <c r="M5" s="206">
        <v>0</v>
      </c>
      <c r="N5" s="206">
        <v>1.08</v>
      </c>
      <c r="O5" s="206">
        <v>0.91</v>
      </c>
      <c r="P5" s="206">
        <v>1.78</v>
      </c>
      <c r="Q5" s="206">
        <v>0.2</v>
      </c>
      <c r="R5" s="206">
        <v>0.39</v>
      </c>
      <c r="S5" s="206">
        <v>0.24</v>
      </c>
      <c r="T5" s="206">
        <v>0</v>
      </c>
      <c r="U5" s="206">
        <v>10.07</v>
      </c>
      <c r="V5" s="206">
        <v>0.12</v>
      </c>
      <c r="W5" s="206">
        <v>0.32</v>
      </c>
      <c r="X5" s="206">
        <v>1.37</v>
      </c>
      <c r="Y5" s="206">
        <v>0</v>
      </c>
      <c r="Z5" s="206">
        <v>1.29</v>
      </c>
      <c r="AA5" s="206">
        <v>0.74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11.3</v>
      </c>
      <c r="E6" s="206">
        <v>0</v>
      </c>
      <c r="F6" s="206">
        <v>3.86</v>
      </c>
      <c r="G6" s="206">
        <v>5.59</v>
      </c>
      <c r="H6" s="206">
        <v>0</v>
      </c>
      <c r="I6" s="206">
        <v>23.13</v>
      </c>
      <c r="J6" s="206">
        <v>0.56000000000000005</v>
      </c>
      <c r="K6" s="206">
        <v>3</v>
      </c>
      <c r="L6" s="206">
        <v>1.59</v>
      </c>
      <c r="M6" s="206">
        <v>0</v>
      </c>
      <c r="N6" s="206">
        <v>1.08</v>
      </c>
      <c r="O6" s="206">
        <v>0.91</v>
      </c>
      <c r="P6" s="206">
        <v>1.78</v>
      </c>
      <c r="Q6" s="206">
        <v>0.2</v>
      </c>
      <c r="R6" s="206">
        <v>0.39</v>
      </c>
      <c r="S6" s="206">
        <v>0.21</v>
      </c>
      <c r="T6" s="206">
        <v>0</v>
      </c>
      <c r="U6" s="206">
        <v>10.07</v>
      </c>
      <c r="V6" s="206">
        <v>0.12</v>
      </c>
      <c r="W6" s="206">
        <v>0.32</v>
      </c>
      <c r="X6" s="206">
        <v>1.37</v>
      </c>
      <c r="Y6" s="206">
        <v>0</v>
      </c>
      <c r="Z6" s="206">
        <v>1.29</v>
      </c>
      <c r="AA6" s="206">
        <v>0.74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11.3</v>
      </c>
      <c r="E7" s="206">
        <v>0</v>
      </c>
      <c r="F7" s="206">
        <v>3.86</v>
      </c>
      <c r="G7" s="206">
        <v>5.59</v>
      </c>
      <c r="H7" s="206">
        <v>0</v>
      </c>
      <c r="I7" s="206">
        <v>23.13</v>
      </c>
      <c r="J7" s="206">
        <v>0.56000000000000005</v>
      </c>
      <c r="K7" s="206">
        <v>3</v>
      </c>
      <c r="L7" s="206">
        <v>1.59</v>
      </c>
      <c r="M7" s="206">
        <v>0</v>
      </c>
      <c r="N7" s="206">
        <v>1.08</v>
      </c>
      <c r="O7" s="206">
        <v>0.91</v>
      </c>
      <c r="P7" s="206">
        <v>1.78</v>
      </c>
      <c r="Q7" s="206">
        <v>0.2</v>
      </c>
      <c r="R7" s="206">
        <v>0.39</v>
      </c>
      <c r="S7" s="206">
        <v>0.24</v>
      </c>
      <c r="T7" s="206">
        <v>0</v>
      </c>
      <c r="U7" s="206">
        <v>10.07</v>
      </c>
      <c r="V7" s="206">
        <v>0.12</v>
      </c>
      <c r="W7" s="206">
        <v>0.32</v>
      </c>
      <c r="X7" s="206">
        <v>1.37</v>
      </c>
      <c r="Y7" s="206">
        <v>0</v>
      </c>
      <c r="Z7" s="206">
        <v>1.29</v>
      </c>
      <c r="AA7" s="206">
        <v>0.74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11.3</v>
      </c>
      <c r="E8" s="206">
        <v>0</v>
      </c>
      <c r="F8" s="206">
        <v>3.86</v>
      </c>
      <c r="G8" s="206">
        <v>5.59</v>
      </c>
      <c r="H8" s="206">
        <v>0</v>
      </c>
      <c r="I8" s="206">
        <v>23.13</v>
      </c>
      <c r="J8" s="206">
        <v>0.56000000000000005</v>
      </c>
      <c r="K8" s="206">
        <v>3</v>
      </c>
      <c r="L8" s="206">
        <v>1.59</v>
      </c>
      <c r="M8" s="206">
        <v>0</v>
      </c>
      <c r="N8" s="206">
        <v>1.08</v>
      </c>
      <c r="O8" s="206">
        <v>0.91</v>
      </c>
      <c r="P8" s="206">
        <v>1.78</v>
      </c>
      <c r="Q8" s="206">
        <v>0.2</v>
      </c>
      <c r="R8" s="206">
        <v>0.39</v>
      </c>
      <c r="S8" s="206">
        <v>0.24</v>
      </c>
      <c r="T8" s="206">
        <v>0</v>
      </c>
      <c r="U8" s="206">
        <v>10.07</v>
      </c>
      <c r="V8" s="206">
        <v>0.12</v>
      </c>
      <c r="W8" s="206">
        <v>0.32</v>
      </c>
      <c r="X8" s="206">
        <v>1.37</v>
      </c>
      <c r="Y8" s="206">
        <v>0</v>
      </c>
      <c r="Z8" s="206">
        <v>1.29</v>
      </c>
      <c r="AA8" s="206">
        <v>0.74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11.3</v>
      </c>
      <c r="E9" s="206">
        <v>0</v>
      </c>
      <c r="F9" s="206">
        <v>3.86</v>
      </c>
      <c r="G9" s="206">
        <v>5.59</v>
      </c>
      <c r="H9" s="206">
        <v>0</v>
      </c>
      <c r="I9" s="206">
        <v>23.13</v>
      </c>
      <c r="J9" s="206">
        <v>0.56000000000000005</v>
      </c>
      <c r="K9" s="206">
        <v>3</v>
      </c>
      <c r="L9" s="206">
        <v>1.59</v>
      </c>
      <c r="M9" s="206">
        <v>0</v>
      </c>
      <c r="N9" s="206">
        <v>1.08</v>
      </c>
      <c r="O9" s="206">
        <v>0.91</v>
      </c>
      <c r="P9" s="206">
        <v>1.78</v>
      </c>
      <c r="Q9" s="206">
        <v>0.2</v>
      </c>
      <c r="R9" s="206">
        <v>0.39</v>
      </c>
      <c r="S9" s="206">
        <v>0.24</v>
      </c>
      <c r="T9" s="206">
        <v>0</v>
      </c>
      <c r="U9" s="206">
        <v>10.07</v>
      </c>
      <c r="V9" s="206">
        <v>0.12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12.6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11.3</v>
      </c>
      <c r="E10" s="206">
        <v>0</v>
      </c>
      <c r="F10" s="206">
        <v>3.86</v>
      </c>
      <c r="G10" s="206">
        <v>5.59</v>
      </c>
      <c r="H10" s="206">
        <v>0</v>
      </c>
      <c r="I10" s="206">
        <v>23.13</v>
      </c>
      <c r="J10" s="206">
        <v>0.56000000000000005</v>
      </c>
      <c r="K10" s="206">
        <v>3</v>
      </c>
      <c r="L10" s="206">
        <v>1.59</v>
      </c>
      <c r="M10" s="206">
        <v>0</v>
      </c>
      <c r="N10" s="206">
        <v>1.08</v>
      </c>
      <c r="O10" s="206">
        <v>0.91</v>
      </c>
      <c r="P10" s="206">
        <v>1.78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0.12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12.6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11.3</v>
      </c>
      <c r="E11" s="206">
        <v>0</v>
      </c>
      <c r="F11" s="206">
        <v>3.86</v>
      </c>
      <c r="G11" s="206">
        <v>5.59</v>
      </c>
      <c r="H11" s="206">
        <v>0</v>
      </c>
      <c r="I11" s="206">
        <v>23.13</v>
      </c>
      <c r="J11" s="206">
        <v>0.56000000000000005</v>
      </c>
      <c r="K11" s="206">
        <v>34.08</v>
      </c>
      <c r="L11" s="206">
        <v>1.59</v>
      </c>
      <c r="M11" s="206">
        <v>0</v>
      </c>
      <c r="N11" s="206">
        <v>1.08</v>
      </c>
      <c r="O11" s="206">
        <v>0.91</v>
      </c>
      <c r="P11" s="206">
        <v>1.78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0.34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11.3</v>
      </c>
      <c r="E12" s="206">
        <v>0</v>
      </c>
      <c r="F12" s="206">
        <v>3.86</v>
      </c>
      <c r="G12" s="206">
        <v>5.59</v>
      </c>
      <c r="H12" s="206">
        <v>0</v>
      </c>
      <c r="I12" s="206">
        <v>23.13</v>
      </c>
      <c r="J12" s="206">
        <v>0.56000000000000005</v>
      </c>
      <c r="K12" s="206">
        <v>34.159999999999997</v>
      </c>
      <c r="L12" s="206">
        <v>1.59</v>
      </c>
      <c r="M12" s="206">
        <v>0</v>
      </c>
      <c r="N12" s="206">
        <v>1.08</v>
      </c>
      <c r="O12" s="206">
        <v>0.91</v>
      </c>
      <c r="P12" s="206">
        <v>1.78</v>
      </c>
      <c r="Q12" s="206">
        <v>0.2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0.34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11.35</v>
      </c>
      <c r="E13" s="206">
        <v>0</v>
      </c>
      <c r="F13" s="206">
        <v>3.86</v>
      </c>
      <c r="G13" s="206">
        <v>5.59</v>
      </c>
      <c r="H13" s="206">
        <v>0</v>
      </c>
      <c r="I13" s="206">
        <v>23.13</v>
      </c>
      <c r="J13" s="206">
        <v>0.56000000000000005</v>
      </c>
      <c r="K13" s="206">
        <v>34.159999999999997</v>
      </c>
      <c r="L13" s="206">
        <v>1.59</v>
      </c>
      <c r="M13" s="206">
        <v>0</v>
      </c>
      <c r="N13" s="206">
        <v>1.08</v>
      </c>
      <c r="O13" s="206">
        <v>0.91</v>
      </c>
      <c r="P13" s="206">
        <v>1.78</v>
      </c>
      <c r="Q13" s="206">
        <v>0.2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0.34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11.35</v>
      </c>
      <c r="E14" s="206">
        <v>0</v>
      </c>
      <c r="F14" s="206">
        <v>3.86</v>
      </c>
      <c r="G14" s="206">
        <v>5.59</v>
      </c>
      <c r="H14" s="206">
        <v>0</v>
      </c>
      <c r="I14" s="206">
        <v>23.13</v>
      </c>
      <c r="J14" s="206">
        <v>0.56000000000000005</v>
      </c>
      <c r="K14" s="206">
        <v>34.159999999999997</v>
      </c>
      <c r="L14" s="206">
        <v>1.59</v>
      </c>
      <c r="M14" s="206">
        <v>0</v>
      </c>
      <c r="N14" s="206">
        <v>1.08</v>
      </c>
      <c r="O14" s="206">
        <v>0.91</v>
      </c>
      <c r="P14" s="206">
        <v>1.78</v>
      </c>
      <c r="Q14" s="206">
        <v>0.2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0.34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11.35</v>
      </c>
      <c r="E15" s="206">
        <v>0</v>
      </c>
      <c r="F15" s="206">
        <v>3.86</v>
      </c>
      <c r="G15" s="206">
        <v>5.59</v>
      </c>
      <c r="H15" s="206">
        <v>0</v>
      </c>
      <c r="I15" s="206">
        <v>23.13</v>
      </c>
      <c r="J15" s="206">
        <v>0.56000000000000005</v>
      </c>
      <c r="K15" s="206">
        <v>34.159999999999997</v>
      </c>
      <c r="L15" s="206">
        <v>1.59</v>
      </c>
      <c r="M15" s="206">
        <v>0</v>
      </c>
      <c r="N15" s="206">
        <v>1.08</v>
      </c>
      <c r="O15" s="206">
        <v>0.91</v>
      </c>
      <c r="P15" s="206">
        <v>1.78</v>
      </c>
      <c r="Q15" s="206">
        <v>0.2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0.34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11.35</v>
      </c>
      <c r="E16" s="206">
        <v>0</v>
      </c>
      <c r="F16" s="206">
        <v>3.86</v>
      </c>
      <c r="G16" s="206">
        <v>5.59</v>
      </c>
      <c r="H16" s="206">
        <v>0</v>
      </c>
      <c r="I16" s="206">
        <v>23.13</v>
      </c>
      <c r="J16" s="206">
        <v>0.56000000000000005</v>
      </c>
      <c r="K16" s="206">
        <v>34.159999999999997</v>
      </c>
      <c r="L16" s="206">
        <v>1.59</v>
      </c>
      <c r="M16" s="206">
        <v>0</v>
      </c>
      <c r="N16" s="206">
        <v>1.08</v>
      </c>
      <c r="O16" s="206">
        <v>0.91</v>
      </c>
      <c r="P16" s="206">
        <v>1.78</v>
      </c>
      <c r="Q16" s="206">
        <v>0.2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0.34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11.35</v>
      </c>
      <c r="E17" s="206">
        <v>0</v>
      </c>
      <c r="F17" s="206">
        <v>3.86</v>
      </c>
      <c r="G17" s="206">
        <v>5.59</v>
      </c>
      <c r="H17" s="206">
        <v>0</v>
      </c>
      <c r="I17" s="206">
        <v>23.13</v>
      </c>
      <c r="J17" s="206">
        <v>0.56000000000000005</v>
      </c>
      <c r="K17" s="206">
        <v>34.159999999999997</v>
      </c>
      <c r="L17" s="206">
        <v>1.59</v>
      </c>
      <c r="M17" s="206">
        <v>0</v>
      </c>
      <c r="N17" s="206">
        <v>1.08</v>
      </c>
      <c r="O17" s="206">
        <v>0.91</v>
      </c>
      <c r="P17" s="206">
        <v>1.78</v>
      </c>
      <c r="Q17" s="206">
        <v>0.2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0.34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10.91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11.35</v>
      </c>
      <c r="E18" s="206">
        <v>0</v>
      </c>
      <c r="F18" s="206">
        <v>3.86</v>
      </c>
      <c r="G18" s="206">
        <v>5.59</v>
      </c>
      <c r="H18" s="206">
        <v>0</v>
      </c>
      <c r="I18" s="206">
        <v>23.13</v>
      </c>
      <c r="J18" s="206">
        <v>0.56000000000000005</v>
      </c>
      <c r="K18" s="206">
        <v>34.159999999999997</v>
      </c>
      <c r="L18" s="206">
        <v>1.59</v>
      </c>
      <c r="M18" s="206">
        <v>0</v>
      </c>
      <c r="N18" s="206">
        <v>1.08</v>
      </c>
      <c r="O18" s="206">
        <v>0.91</v>
      </c>
      <c r="P18" s="206">
        <v>1.78</v>
      </c>
      <c r="Q18" s="206">
        <v>0.2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0.34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10.91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11.35</v>
      </c>
      <c r="E19" s="206">
        <v>0</v>
      </c>
      <c r="F19" s="206">
        <v>3.86</v>
      </c>
      <c r="G19" s="206">
        <v>5.59</v>
      </c>
      <c r="H19" s="206">
        <v>0</v>
      </c>
      <c r="I19" s="206">
        <v>23.13</v>
      </c>
      <c r="J19" s="206">
        <v>0.56000000000000005</v>
      </c>
      <c r="K19" s="206">
        <v>34.159999999999997</v>
      </c>
      <c r="L19" s="206">
        <v>1.59</v>
      </c>
      <c r="M19" s="206">
        <v>0</v>
      </c>
      <c r="N19" s="206">
        <v>1.08</v>
      </c>
      <c r="O19" s="206">
        <v>0.91</v>
      </c>
      <c r="P19" s="206">
        <v>1.78</v>
      </c>
      <c r="Q19" s="206">
        <v>0.2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0.34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11.35</v>
      </c>
      <c r="E20" s="206">
        <v>0</v>
      </c>
      <c r="F20" s="206">
        <v>3.86</v>
      </c>
      <c r="G20" s="206">
        <v>5.59</v>
      </c>
      <c r="H20" s="206">
        <v>0</v>
      </c>
      <c r="I20" s="206">
        <v>23.13</v>
      </c>
      <c r="J20" s="206">
        <v>0.56000000000000005</v>
      </c>
      <c r="K20" s="206">
        <v>3</v>
      </c>
      <c r="L20" s="206">
        <v>1.59</v>
      </c>
      <c r="M20" s="206">
        <v>0</v>
      </c>
      <c r="N20" s="206">
        <v>1.08</v>
      </c>
      <c r="O20" s="206">
        <v>0.91</v>
      </c>
      <c r="P20" s="206">
        <v>1.78</v>
      </c>
      <c r="Q20" s="206">
        <v>0.2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0.34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11.35</v>
      </c>
      <c r="E21" s="206">
        <v>0</v>
      </c>
      <c r="F21" s="206">
        <v>3.86</v>
      </c>
      <c r="G21" s="206">
        <v>5.59</v>
      </c>
      <c r="H21" s="206">
        <v>0</v>
      </c>
      <c r="I21" s="206">
        <v>23.13</v>
      </c>
      <c r="J21" s="206">
        <v>0.56000000000000005</v>
      </c>
      <c r="K21" s="206">
        <v>3</v>
      </c>
      <c r="L21" s="206">
        <v>1.59</v>
      </c>
      <c r="M21" s="206">
        <v>0</v>
      </c>
      <c r="N21" s="206">
        <v>1.08</v>
      </c>
      <c r="O21" s="206">
        <v>0.91</v>
      </c>
      <c r="P21" s="206">
        <v>1.78</v>
      </c>
      <c r="Q21" s="206">
        <v>0.2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0.34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11.35</v>
      </c>
      <c r="E22" s="206">
        <v>0</v>
      </c>
      <c r="F22" s="206">
        <v>3.86</v>
      </c>
      <c r="G22" s="206">
        <v>5.59</v>
      </c>
      <c r="H22" s="206">
        <v>0</v>
      </c>
      <c r="I22" s="206">
        <v>23.13</v>
      </c>
      <c r="J22" s="206">
        <v>0.56000000000000005</v>
      </c>
      <c r="K22" s="206">
        <v>3</v>
      </c>
      <c r="L22" s="206">
        <v>1.59</v>
      </c>
      <c r="M22" s="206">
        <v>0</v>
      </c>
      <c r="N22" s="206">
        <v>1.08</v>
      </c>
      <c r="O22" s="206">
        <v>0.91</v>
      </c>
      <c r="P22" s="206">
        <v>1.78</v>
      </c>
      <c r="Q22" s="206">
        <v>7.0000000000000007E-2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0.34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11.35</v>
      </c>
      <c r="E23" s="206">
        <v>0</v>
      </c>
      <c r="F23" s="206">
        <v>3.86</v>
      </c>
      <c r="G23" s="206">
        <v>5.59</v>
      </c>
      <c r="H23" s="206">
        <v>0</v>
      </c>
      <c r="I23" s="206">
        <v>23.13</v>
      </c>
      <c r="J23" s="206">
        <v>0.56000000000000005</v>
      </c>
      <c r="K23" s="206">
        <v>9.5399999999999991</v>
      </c>
      <c r="L23" s="206">
        <v>1.59</v>
      </c>
      <c r="M23" s="206">
        <v>0</v>
      </c>
      <c r="N23" s="206">
        <v>1.08</v>
      </c>
      <c r="O23" s="206">
        <v>0.91</v>
      </c>
      <c r="P23" s="206">
        <v>1.78</v>
      </c>
      <c r="Q23" s="206">
        <v>7.0000000000000007E-2</v>
      </c>
      <c r="R23" s="206">
        <v>0.39</v>
      </c>
      <c r="S23" s="206">
        <v>0.24</v>
      </c>
      <c r="T23" s="206">
        <v>0</v>
      </c>
      <c r="U23" s="206">
        <v>10.07</v>
      </c>
      <c r="V23" s="206">
        <v>0.34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11.35</v>
      </c>
      <c r="E24" s="206">
        <v>0</v>
      </c>
      <c r="F24" s="206">
        <v>3.86</v>
      </c>
      <c r="G24" s="206">
        <v>5.59</v>
      </c>
      <c r="H24" s="206">
        <v>0</v>
      </c>
      <c r="I24" s="206">
        <v>23.13</v>
      </c>
      <c r="J24" s="206">
        <v>0.56000000000000005</v>
      </c>
      <c r="K24" s="206">
        <v>3</v>
      </c>
      <c r="L24" s="206">
        <v>1.59</v>
      </c>
      <c r="M24" s="206">
        <v>0</v>
      </c>
      <c r="N24" s="206">
        <v>1.08</v>
      </c>
      <c r="O24" s="206">
        <v>0.91</v>
      </c>
      <c r="P24" s="206">
        <v>1.78</v>
      </c>
      <c r="Q24" s="206">
        <v>7.0000000000000007E-2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0.34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11.35</v>
      </c>
      <c r="E25" s="206">
        <v>0</v>
      </c>
      <c r="F25" s="206">
        <v>3.86</v>
      </c>
      <c r="G25" s="206">
        <v>5.59</v>
      </c>
      <c r="H25" s="206">
        <v>0</v>
      </c>
      <c r="I25" s="206">
        <v>23.13</v>
      </c>
      <c r="J25" s="206">
        <v>0.56000000000000005</v>
      </c>
      <c r="K25" s="206">
        <v>3.01</v>
      </c>
      <c r="L25" s="206">
        <v>1.59</v>
      </c>
      <c r="M25" s="206">
        <v>0</v>
      </c>
      <c r="N25" s="206">
        <v>1.08</v>
      </c>
      <c r="O25" s="206">
        <v>0.91</v>
      </c>
      <c r="P25" s="206">
        <v>1.78</v>
      </c>
      <c r="Q25" s="206">
        <v>7.0000000000000007E-2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0.34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11.35</v>
      </c>
      <c r="E26" s="206">
        <v>0</v>
      </c>
      <c r="F26" s="206">
        <v>3.86</v>
      </c>
      <c r="G26" s="206">
        <v>5.59</v>
      </c>
      <c r="H26" s="206">
        <v>0</v>
      </c>
      <c r="I26" s="206">
        <v>23.13</v>
      </c>
      <c r="J26" s="206">
        <v>0.56000000000000005</v>
      </c>
      <c r="K26" s="206">
        <v>3</v>
      </c>
      <c r="L26" s="206">
        <v>3.54</v>
      </c>
      <c r="M26" s="206">
        <v>0</v>
      </c>
      <c r="N26" s="206">
        <v>1.08</v>
      </c>
      <c r="O26" s="206">
        <v>0.91</v>
      </c>
      <c r="P26" s="206">
        <v>1.78</v>
      </c>
      <c r="Q26" s="206">
        <v>0.15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0.34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11.33</v>
      </c>
      <c r="E27" s="206">
        <v>0</v>
      </c>
      <c r="F27" s="206">
        <v>3.86</v>
      </c>
      <c r="G27" s="206">
        <v>5.59</v>
      </c>
      <c r="H27" s="206">
        <v>0</v>
      </c>
      <c r="I27" s="206">
        <v>23.13</v>
      </c>
      <c r="J27" s="206">
        <v>0.56000000000000005</v>
      </c>
      <c r="K27" s="206">
        <v>3</v>
      </c>
      <c r="L27" s="206">
        <v>1.59</v>
      </c>
      <c r="M27" s="206">
        <v>0</v>
      </c>
      <c r="N27" s="206">
        <v>1.08</v>
      </c>
      <c r="O27" s="206">
        <v>0.91</v>
      </c>
      <c r="P27" s="206">
        <v>1.78</v>
      </c>
      <c r="Q27" s="206">
        <v>0.1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0.34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11.33</v>
      </c>
      <c r="E28" s="206">
        <v>0</v>
      </c>
      <c r="F28" s="206">
        <v>3.86</v>
      </c>
      <c r="G28" s="206">
        <v>5.59</v>
      </c>
      <c r="H28" s="206">
        <v>0</v>
      </c>
      <c r="I28" s="206">
        <v>23.13</v>
      </c>
      <c r="J28" s="206">
        <v>0.56000000000000005</v>
      </c>
      <c r="K28" s="206">
        <v>3</v>
      </c>
      <c r="L28" s="206">
        <v>1.59</v>
      </c>
      <c r="M28" s="206">
        <v>0</v>
      </c>
      <c r="N28" s="206">
        <v>1.08</v>
      </c>
      <c r="O28" s="206">
        <v>0.91</v>
      </c>
      <c r="P28" s="206">
        <v>1.78</v>
      </c>
      <c r="Q28" s="206">
        <v>0.1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0.34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10.91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11.33</v>
      </c>
      <c r="E29" s="206">
        <v>0</v>
      </c>
      <c r="F29" s="206">
        <v>3.86</v>
      </c>
      <c r="G29" s="206">
        <v>5.59</v>
      </c>
      <c r="H29" s="206">
        <v>0</v>
      </c>
      <c r="I29" s="206">
        <v>23.13</v>
      </c>
      <c r="J29" s="206">
        <v>0.56000000000000005</v>
      </c>
      <c r="K29" s="206">
        <v>3</v>
      </c>
      <c r="L29" s="206">
        <v>1.59</v>
      </c>
      <c r="M29" s="206">
        <v>0</v>
      </c>
      <c r="N29" s="206">
        <v>1.08</v>
      </c>
      <c r="O29" s="206">
        <v>0.91</v>
      </c>
      <c r="P29" s="206">
        <v>1.78</v>
      </c>
      <c r="Q29" s="206">
        <v>0.1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0.34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10.91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11.33</v>
      </c>
      <c r="E30" s="206">
        <v>0</v>
      </c>
      <c r="F30" s="206">
        <v>3.86</v>
      </c>
      <c r="G30" s="206">
        <v>5.59</v>
      </c>
      <c r="H30" s="206">
        <v>0</v>
      </c>
      <c r="I30" s="206">
        <v>23.13</v>
      </c>
      <c r="J30" s="206">
        <v>0.56000000000000005</v>
      </c>
      <c r="K30" s="206">
        <v>3</v>
      </c>
      <c r="L30" s="206">
        <v>1.59</v>
      </c>
      <c r="M30" s="206">
        <v>0</v>
      </c>
      <c r="N30" s="206">
        <v>1.08</v>
      </c>
      <c r="O30" s="206">
        <v>0.91</v>
      </c>
      <c r="P30" s="206">
        <v>1.78</v>
      </c>
      <c r="Q30" s="206">
        <v>0.1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0.34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10.91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11.33</v>
      </c>
      <c r="E31" s="206">
        <v>0</v>
      </c>
      <c r="F31" s="206">
        <v>3.86</v>
      </c>
      <c r="G31" s="206">
        <v>5.59</v>
      </c>
      <c r="H31" s="206">
        <v>0</v>
      </c>
      <c r="I31" s="206">
        <v>23.13</v>
      </c>
      <c r="J31" s="206">
        <v>0.56000000000000005</v>
      </c>
      <c r="K31" s="206">
        <v>3</v>
      </c>
      <c r="L31" s="206">
        <v>1.59</v>
      </c>
      <c r="M31" s="206">
        <v>0</v>
      </c>
      <c r="N31" s="206">
        <v>1.08</v>
      </c>
      <c r="O31" s="206">
        <v>0.91</v>
      </c>
      <c r="P31" s="206">
        <v>1.78</v>
      </c>
      <c r="Q31" s="206">
        <v>0.15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0.34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10.91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11.33</v>
      </c>
      <c r="E32" s="206">
        <v>0</v>
      </c>
      <c r="F32" s="206">
        <v>3.86</v>
      </c>
      <c r="G32" s="206">
        <v>5.59</v>
      </c>
      <c r="H32" s="206">
        <v>0</v>
      </c>
      <c r="I32" s="206">
        <v>23.13</v>
      </c>
      <c r="J32" s="206">
        <v>0.56000000000000005</v>
      </c>
      <c r="K32" s="206">
        <v>3</v>
      </c>
      <c r="L32" s="206">
        <v>1.59</v>
      </c>
      <c r="M32" s="206">
        <v>0</v>
      </c>
      <c r="N32" s="206">
        <v>1.08</v>
      </c>
      <c r="O32" s="206">
        <v>0.91</v>
      </c>
      <c r="P32" s="206">
        <v>1.78</v>
      </c>
      <c r="Q32" s="206">
        <v>0.15</v>
      </c>
      <c r="R32" s="206">
        <v>0.39</v>
      </c>
      <c r="S32" s="206">
        <v>0.24</v>
      </c>
      <c r="T32" s="206">
        <v>0</v>
      </c>
      <c r="U32" s="206">
        <v>10.07</v>
      </c>
      <c r="V32" s="206">
        <v>0.34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10.91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11.33</v>
      </c>
      <c r="E33" s="206">
        <v>0</v>
      </c>
      <c r="F33" s="206">
        <v>3.86</v>
      </c>
      <c r="G33" s="206">
        <v>5.59</v>
      </c>
      <c r="H33" s="206">
        <v>0</v>
      </c>
      <c r="I33" s="206">
        <v>23.13</v>
      </c>
      <c r="J33" s="206">
        <v>0.56000000000000005</v>
      </c>
      <c r="K33" s="206">
        <v>3</v>
      </c>
      <c r="L33" s="206">
        <v>1.59</v>
      </c>
      <c r="M33" s="206">
        <v>0</v>
      </c>
      <c r="N33" s="206">
        <v>1.08</v>
      </c>
      <c r="O33" s="206">
        <v>0.91</v>
      </c>
      <c r="P33" s="206">
        <v>1.78</v>
      </c>
      <c r="Q33" s="206">
        <v>0.15</v>
      </c>
      <c r="R33" s="206">
        <v>0.39</v>
      </c>
      <c r="S33" s="206">
        <v>0.24</v>
      </c>
      <c r="T33" s="206">
        <v>0</v>
      </c>
      <c r="U33" s="206">
        <v>10.07</v>
      </c>
      <c r="V33" s="206">
        <v>0.34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10.91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11.33</v>
      </c>
      <c r="E34" s="206">
        <v>0</v>
      </c>
      <c r="F34" s="206">
        <v>3.86</v>
      </c>
      <c r="G34" s="206">
        <v>5.59</v>
      </c>
      <c r="H34" s="206">
        <v>0</v>
      </c>
      <c r="I34" s="206">
        <v>23.13</v>
      </c>
      <c r="J34" s="206">
        <v>0.56000000000000005</v>
      </c>
      <c r="K34" s="206">
        <v>3</v>
      </c>
      <c r="L34" s="206">
        <v>1.59</v>
      </c>
      <c r="M34" s="206">
        <v>0</v>
      </c>
      <c r="N34" s="206">
        <v>1.08</v>
      </c>
      <c r="O34" s="206">
        <v>0.91</v>
      </c>
      <c r="P34" s="206">
        <v>1.78</v>
      </c>
      <c r="Q34" s="206">
        <v>0.15</v>
      </c>
      <c r="R34" s="206">
        <v>0.39</v>
      </c>
      <c r="S34" s="206">
        <v>0.24</v>
      </c>
      <c r="T34" s="206">
        <v>0</v>
      </c>
      <c r="U34" s="206">
        <v>10.07</v>
      </c>
      <c r="V34" s="206">
        <v>0.34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10.91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11.33</v>
      </c>
      <c r="E35" s="206">
        <v>0</v>
      </c>
      <c r="F35" s="206">
        <v>3.86</v>
      </c>
      <c r="G35" s="206">
        <v>5.59</v>
      </c>
      <c r="H35" s="206">
        <v>0</v>
      </c>
      <c r="I35" s="206">
        <v>23.13</v>
      </c>
      <c r="J35" s="206">
        <v>0.56000000000000005</v>
      </c>
      <c r="K35" s="206">
        <v>3</v>
      </c>
      <c r="L35" s="206">
        <v>1.59</v>
      </c>
      <c r="M35" s="206">
        <v>0</v>
      </c>
      <c r="N35" s="206">
        <v>1.08</v>
      </c>
      <c r="O35" s="206">
        <v>0.91</v>
      </c>
      <c r="P35" s="206">
        <v>1.78</v>
      </c>
      <c r="Q35" s="206">
        <v>0.15</v>
      </c>
      <c r="R35" s="206">
        <v>0.39</v>
      </c>
      <c r="S35" s="206">
        <v>0.24</v>
      </c>
      <c r="T35" s="206">
        <v>0</v>
      </c>
      <c r="U35" s="206">
        <v>10.07</v>
      </c>
      <c r="V35" s="206">
        <v>0.34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10.91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11.33</v>
      </c>
      <c r="E36" s="206">
        <v>0</v>
      </c>
      <c r="F36" s="206">
        <v>3.86</v>
      </c>
      <c r="G36" s="206">
        <v>5.59</v>
      </c>
      <c r="H36" s="206">
        <v>0</v>
      </c>
      <c r="I36" s="206">
        <v>23.13</v>
      </c>
      <c r="J36" s="206">
        <v>0.56000000000000005</v>
      </c>
      <c r="K36" s="206">
        <v>3</v>
      </c>
      <c r="L36" s="206">
        <v>1.59</v>
      </c>
      <c r="M36" s="206">
        <v>0</v>
      </c>
      <c r="N36" s="206">
        <v>1.08</v>
      </c>
      <c r="O36" s="206">
        <v>0.91</v>
      </c>
      <c r="P36" s="206">
        <v>1.78</v>
      </c>
      <c r="Q36" s="206">
        <v>0.15</v>
      </c>
      <c r="R36" s="206">
        <v>0.39</v>
      </c>
      <c r="S36" s="206">
        <v>0.24</v>
      </c>
      <c r="T36" s="206">
        <v>0</v>
      </c>
      <c r="U36" s="206">
        <v>10.07</v>
      </c>
      <c r="V36" s="206">
        <v>0.34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10.91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11.33</v>
      </c>
      <c r="E37" s="206">
        <v>0</v>
      </c>
      <c r="F37" s="206">
        <v>3.86</v>
      </c>
      <c r="G37" s="206">
        <v>5.59</v>
      </c>
      <c r="H37" s="206">
        <v>0</v>
      </c>
      <c r="I37" s="206">
        <v>23.13</v>
      </c>
      <c r="J37" s="206">
        <v>0.56000000000000005</v>
      </c>
      <c r="K37" s="206">
        <v>3</v>
      </c>
      <c r="L37" s="206">
        <v>1.59</v>
      </c>
      <c r="M37" s="206">
        <v>0</v>
      </c>
      <c r="N37" s="206">
        <v>1.08</v>
      </c>
      <c r="O37" s="206">
        <v>0.91</v>
      </c>
      <c r="P37" s="206">
        <v>1.78</v>
      </c>
      <c r="Q37" s="206">
        <v>0.15</v>
      </c>
      <c r="R37" s="206">
        <v>0.39</v>
      </c>
      <c r="S37" s="206">
        <v>0.24</v>
      </c>
      <c r="T37" s="206">
        <v>0</v>
      </c>
      <c r="U37" s="206">
        <v>10.07</v>
      </c>
      <c r="V37" s="206">
        <v>0.34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10.91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11.33</v>
      </c>
      <c r="E38" s="206">
        <v>0</v>
      </c>
      <c r="F38" s="206">
        <v>3.86</v>
      </c>
      <c r="G38" s="206">
        <v>5.59</v>
      </c>
      <c r="H38" s="206">
        <v>0</v>
      </c>
      <c r="I38" s="206">
        <v>23.13</v>
      </c>
      <c r="J38" s="206">
        <v>0.56000000000000005</v>
      </c>
      <c r="K38" s="206">
        <v>3</v>
      </c>
      <c r="L38" s="206">
        <v>1.59</v>
      </c>
      <c r="M38" s="206">
        <v>0</v>
      </c>
      <c r="N38" s="206">
        <v>1.08</v>
      </c>
      <c r="O38" s="206">
        <v>0.91</v>
      </c>
      <c r="P38" s="206">
        <v>1.78</v>
      </c>
      <c r="Q38" s="206">
        <v>0.15</v>
      </c>
      <c r="R38" s="206">
        <v>0.39</v>
      </c>
      <c r="S38" s="206">
        <v>0.24</v>
      </c>
      <c r="T38" s="206">
        <v>0</v>
      </c>
      <c r="U38" s="206">
        <v>10.07</v>
      </c>
      <c r="V38" s="206">
        <v>0.34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10.91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</v>
      </c>
      <c r="E39" s="206">
        <v>0</v>
      </c>
      <c r="F39" s="206">
        <v>3.86</v>
      </c>
      <c r="G39" s="206">
        <v>5.59</v>
      </c>
      <c r="H39" s="206">
        <v>0</v>
      </c>
      <c r="I39" s="206">
        <v>22.85</v>
      </c>
      <c r="J39" s="206">
        <v>0.56000000000000005</v>
      </c>
      <c r="K39" s="206">
        <v>3</v>
      </c>
      <c r="L39" s="206">
        <v>1.59</v>
      </c>
      <c r="M39" s="206">
        <v>0</v>
      </c>
      <c r="N39" s="206">
        <v>1.08</v>
      </c>
      <c r="O39" s="206">
        <v>0.91</v>
      </c>
      <c r="P39" s="206">
        <v>1.78</v>
      </c>
      <c r="Q39" s="206">
        <v>0.15</v>
      </c>
      <c r="R39" s="206">
        <v>0.39</v>
      </c>
      <c r="S39" s="206">
        <v>0.24</v>
      </c>
      <c r="T39" s="206">
        <v>0</v>
      </c>
      <c r="U39" s="206">
        <v>10.07</v>
      </c>
      <c r="V39" s="206">
        <v>0.34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</v>
      </c>
      <c r="E40" s="206">
        <v>0</v>
      </c>
      <c r="F40" s="206">
        <v>3.86</v>
      </c>
      <c r="G40" s="206">
        <v>5.59</v>
      </c>
      <c r="H40" s="206">
        <v>0</v>
      </c>
      <c r="I40" s="206">
        <v>22.85</v>
      </c>
      <c r="J40" s="206">
        <v>0.56000000000000005</v>
      </c>
      <c r="K40" s="206">
        <v>3</v>
      </c>
      <c r="L40" s="206">
        <v>1.59</v>
      </c>
      <c r="M40" s="206">
        <v>0</v>
      </c>
      <c r="N40" s="206">
        <v>1.08</v>
      </c>
      <c r="O40" s="206">
        <v>0.91</v>
      </c>
      <c r="P40" s="206">
        <v>1.78</v>
      </c>
      <c r="Q40" s="206">
        <v>0.15</v>
      </c>
      <c r="R40" s="206">
        <v>0.39</v>
      </c>
      <c r="S40" s="206">
        <v>0.24</v>
      </c>
      <c r="T40" s="206">
        <v>0</v>
      </c>
      <c r="U40" s="206">
        <v>10.07</v>
      </c>
      <c r="V40" s="206">
        <v>0.34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</v>
      </c>
      <c r="E41" s="206">
        <v>0</v>
      </c>
      <c r="F41" s="206">
        <v>3.86</v>
      </c>
      <c r="G41" s="206">
        <v>5.59</v>
      </c>
      <c r="H41" s="206">
        <v>0</v>
      </c>
      <c r="I41" s="206">
        <v>22.85</v>
      </c>
      <c r="J41" s="206">
        <v>0.56000000000000005</v>
      </c>
      <c r="K41" s="206">
        <v>3</v>
      </c>
      <c r="L41" s="206">
        <v>1.59</v>
      </c>
      <c r="M41" s="206">
        <v>0</v>
      </c>
      <c r="N41" s="206">
        <v>1.08</v>
      </c>
      <c r="O41" s="206">
        <v>0.91</v>
      </c>
      <c r="P41" s="206">
        <v>1.78</v>
      </c>
      <c r="Q41" s="206">
        <v>0.15</v>
      </c>
      <c r="R41" s="206">
        <v>0.39</v>
      </c>
      <c r="S41" s="206">
        <v>0.24</v>
      </c>
      <c r="T41" s="206">
        <v>0</v>
      </c>
      <c r="U41" s="206">
        <v>10.07</v>
      </c>
      <c r="V41" s="206">
        <v>0.34</v>
      </c>
      <c r="W41" s="206">
        <v>0.32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</v>
      </c>
      <c r="E42" s="206">
        <v>0</v>
      </c>
      <c r="F42" s="206">
        <v>3.86</v>
      </c>
      <c r="G42" s="206">
        <v>5.59</v>
      </c>
      <c r="H42" s="206">
        <v>0</v>
      </c>
      <c r="I42" s="206">
        <v>22.85</v>
      </c>
      <c r="J42" s="206">
        <v>0.56000000000000005</v>
      </c>
      <c r="K42" s="206">
        <v>3</v>
      </c>
      <c r="L42" s="206">
        <v>1.59</v>
      </c>
      <c r="M42" s="206">
        <v>0</v>
      </c>
      <c r="N42" s="206">
        <v>1.08</v>
      </c>
      <c r="O42" s="206">
        <v>0.91</v>
      </c>
      <c r="P42" s="206">
        <v>1.78</v>
      </c>
      <c r="Q42" s="206">
        <v>0.15</v>
      </c>
      <c r="R42" s="206">
        <v>0.39</v>
      </c>
      <c r="S42" s="206">
        <v>0.24</v>
      </c>
      <c r="T42" s="206">
        <v>0</v>
      </c>
      <c r="U42" s="206">
        <v>10.07</v>
      </c>
      <c r="V42" s="206">
        <v>0.34</v>
      </c>
      <c r="W42" s="206">
        <v>0.32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3.86</v>
      </c>
      <c r="G43" s="206">
        <v>5.59</v>
      </c>
      <c r="H43" s="206">
        <v>0</v>
      </c>
      <c r="I43" s="206">
        <v>22.85</v>
      </c>
      <c r="J43" s="206">
        <v>0.56000000000000005</v>
      </c>
      <c r="K43" s="206">
        <v>3</v>
      </c>
      <c r="L43" s="206">
        <v>1.59</v>
      </c>
      <c r="M43" s="206">
        <v>0</v>
      </c>
      <c r="N43" s="206">
        <v>1.08</v>
      </c>
      <c r="O43" s="206">
        <v>0.91</v>
      </c>
      <c r="P43" s="206">
        <v>1.78</v>
      </c>
      <c r="Q43" s="206">
        <v>0.15</v>
      </c>
      <c r="R43" s="206">
        <v>0.39</v>
      </c>
      <c r="S43" s="206">
        <v>0.24</v>
      </c>
      <c r="T43" s="206">
        <v>0</v>
      </c>
      <c r="U43" s="206">
        <v>10.07</v>
      </c>
      <c r="V43" s="206">
        <v>0.34</v>
      </c>
      <c r="W43" s="206">
        <v>0.32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3.86</v>
      </c>
      <c r="G44" s="206">
        <v>5.59</v>
      </c>
      <c r="H44" s="206">
        <v>0</v>
      </c>
      <c r="I44" s="206">
        <v>22.85</v>
      </c>
      <c r="J44" s="206">
        <v>0.56000000000000005</v>
      </c>
      <c r="K44" s="206">
        <v>3</v>
      </c>
      <c r="L44" s="206">
        <v>1.59</v>
      </c>
      <c r="M44" s="206">
        <v>0</v>
      </c>
      <c r="N44" s="206">
        <v>1.08</v>
      </c>
      <c r="O44" s="206">
        <v>0.91</v>
      </c>
      <c r="P44" s="206">
        <v>1.78</v>
      </c>
      <c r="Q44" s="206">
        <v>0.15</v>
      </c>
      <c r="R44" s="206">
        <v>0.39</v>
      </c>
      <c r="S44" s="206">
        <v>0.24</v>
      </c>
      <c r="T44" s="206">
        <v>0</v>
      </c>
      <c r="U44" s="206">
        <v>10.07</v>
      </c>
      <c r="V44" s="206">
        <v>0.34</v>
      </c>
      <c r="W44" s="206">
        <v>0.32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3.86</v>
      </c>
      <c r="G45" s="206">
        <v>5.59</v>
      </c>
      <c r="H45" s="206">
        <v>0</v>
      </c>
      <c r="I45" s="206">
        <v>22.85</v>
      </c>
      <c r="J45" s="206">
        <v>0.56000000000000005</v>
      </c>
      <c r="K45" s="206">
        <v>3</v>
      </c>
      <c r="L45" s="206">
        <v>1.59</v>
      </c>
      <c r="M45" s="206">
        <v>0</v>
      </c>
      <c r="N45" s="206">
        <v>1.08</v>
      </c>
      <c r="O45" s="206">
        <v>0.91</v>
      </c>
      <c r="P45" s="206">
        <v>1.78</v>
      </c>
      <c r="Q45" s="206">
        <v>0.15</v>
      </c>
      <c r="R45" s="206">
        <v>0.39</v>
      </c>
      <c r="S45" s="206">
        <v>0.24</v>
      </c>
      <c r="T45" s="206">
        <v>0</v>
      </c>
      <c r="U45" s="206">
        <v>10.07</v>
      </c>
      <c r="V45" s="206">
        <v>0.34</v>
      </c>
      <c r="W45" s="206">
        <v>0.32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11.13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3.86</v>
      </c>
      <c r="G46" s="206">
        <v>5.59</v>
      </c>
      <c r="H46" s="206">
        <v>0</v>
      </c>
      <c r="I46" s="206">
        <v>22.85</v>
      </c>
      <c r="J46" s="206">
        <v>0.56000000000000005</v>
      </c>
      <c r="K46" s="206">
        <v>3</v>
      </c>
      <c r="L46" s="206">
        <v>1.59</v>
      </c>
      <c r="M46" s="206">
        <v>0</v>
      </c>
      <c r="N46" s="206">
        <v>1.08</v>
      </c>
      <c r="O46" s="206">
        <v>0.91</v>
      </c>
      <c r="P46" s="206">
        <v>1.78</v>
      </c>
      <c r="Q46" s="206">
        <v>0.15</v>
      </c>
      <c r="R46" s="206">
        <v>0.39</v>
      </c>
      <c r="S46" s="206">
        <v>0.24</v>
      </c>
      <c r="T46" s="206">
        <v>0</v>
      </c>
      <c r="U46" s="206">
        <v>10.07</v>
      </c>
      <c r="V46" s="206">
        <v>0.34</v>
      </c>
      <c r="W46" s="206">
        <v>0.32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11.13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3.86</v>
      </c>
      <c r="G47" s="206">
        <v>5.59</v>
      </c>
      <c r="H47" s="206">
        <v>0</v>
      </c>
      <c r="I47" s="206">
        <v>22.85</v>
      </c>
      <c r="J47" s="206">
        <v>0.56000000000000005</v>
      </c>
      <c r="K47" s="206">
        <v>3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1.78</v>
      </c>
      <c r="Q47" s="206">
        <v>0.15</v>
      </c>
      <c r="R47" s="206">
        <v>0.39</v>
      </c>
      <c r="S47" s="206">
        <v>0.24</v>
      </c>
      <c r="T47" s="206">
        <v>0</v>
      </c>
      <c r="U47" s="206">
        <v>10.07</v>
      </c>
      <c r="V47" s="206">
        <v>0.34</v>
      </c>
      <c r="W47" s="206">
        <v>0.32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3.86</v>
      </c>
      <c r="G48" s="206">
        <v>5.59</v>
      </c>
      <c r="H48" s="206">
        <v>0</v>
      </c>
      <c r="I48" s="206">
        <v>22.85</v>
      </c>
      <c r="J48" s="206">
        <v>0.56000000000000005</v>
      </c>
      <c r="K48" s="206">
        <v>3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1.78</v>
      </c>
      <c r="Q48" s="206">
        <v>0.15</v>
      </c>
      <c r="R48" s="206">
        <v>0.39</v>
      </c>
      <c r="S48" s="206">
        <v>0.24</v>
      </c>
      <c r="T48" s="206">
        <v>0</v>
      </c>
      <c r="U48" s="206">
        <v>10.07</v>
      </c>
      <c r="V48" s="206">
        <v>0.34</v>
      </c>
      <c r="W48" s="206">
        <v>0.32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11.13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3.86</v>
      </c>
      <c r="G49" s="206">
        <v>5.59</v>
      </c>
      <c r="H49" s="206">
        <v>0</v>
      </c>
      <c r="I49" s="206">
        <v>22.85</v>
      </c>
      <c r="J49" s="206">
        <v>0.56000000000000005</v>
      </c>
      <c r="K49" s="206">
        <v>3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1.78</v>
      </c>
      <c r="Q49" s="206">
        <v>0.15</v>
      </c>
      <c r="R49" s="206">
        <v>0.39</v>
      </c>
      <c r="S49" s="206">
        <v>0.24</v>
      </c>
      <c r="T49" s="206">
        <v>0</v>
      </c>
      <c r="U49" s="206">
        <v>10.07</v>
      </c>
      <c r="V49" s="206">
        <v>0.34</v>
      </c>
      <c r="W49" s="206">
        <v>0.32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11.13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3.86</v>
      </c>
      <c r="G50" s="206">
        <v>5.59</v>
      </c>
      <c r="H50" s="206">
        <v>0</v>
      </c>
      <c r="I50" s="206">
        <v>22.85</v>
      </c>
      <c r="J50" s="206">
        <v>0.56000000000000005</v>
      </c>
      <c r="K50" s="206">
        <v>3</v>
      </c>
      <c r="L50" s="206">
        <v>1.59</v>
      </c>
      <c r="M50" s="206">
        <v>0</v>
      </c>
      <c r="N50" s="206">
        <v>1.08</v>
      </c>
      <c r="O50" s="206">
        <v>0.91</v>
      </c>
      <c r="P50" s="206">
        <v>1.78</v>
      </c>
      <c r="Q50" s="206">
        <v>0.15</v>
      </c>
      <c r="R50" s="206">
        <v>0.39</v>
      </c>
      <c r="S50" s="206">
        <v>0.24</v>
      </c>
      <c r="T50" s="206">
        <v>0</v>
      </c>
      <c r="U50" s="206">
        <v>10.07</v>
      </c>
      <c r="V50" s="206">
        <v>0.34</v>
      </c>
      <c r="W50" s="206">
        <v>0.32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11.13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</v>
      </c>
      <c r="E51" s="206">
        <v>0</v>
      </c>
      <c r="F51" s="206">
        <v>3.86</v>
      </c>
      <c r="G51" s="206">
        <v>5.59</v>
      </c>
      <c r="H51" s="206">
        <v>0</v>
      </c>
      <c r="I51" s="206">
        <v>22.85</v>
      </c>
      <c r="J51" s="206">
        <v>0.56000000000000005</v>
      </c>
      <c r="K51" s="206">
        <v>3</v>
      </c>
      <c r="L51" s="206">
        <v>1.59</v>
      </c>
      <c r="M51" s="206">
        <v>0</v>
      </c>
      <c r="N51" s="206">
        <v>1.08</v>
      </c>
      <c r="O51" s="206">
        <v>0.91</v>
      </c>
      <c r="P51" s="206">
        <v>1.78</v>
      </c>
      <c r="Q51" s="206">
        <v>0.2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0.34</v>
      </c>
      <c r="W51" s="206">
        <v>0.32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11.13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</v>
      </c>
      <c r="E52" s="206">
        <v>0</v>
      </c>
      <c r="F52" s="206">
        <v>3.86</v>
      </c>
      <c r="G52" s="206">
        <v>5.59</v>
      </c>
      <c r="H52" s="206">
        <v>0</v>
      </c>
      <c r="I52" s="206">
        <v>22.85</v>
      </c>
      <c r="J52" s="206">
        <v>0.56000000000000005</v>
      </c>
      <c r="K52" s="206">
        <v>3</v>
      </c>
      <c r="L52" s="206">
        <v>1.59</v>
      </c>
      <c r="M52" s="206">
        <v>0</v>
      </c>
      <c r="N52" s="206">
        <v>1.08</v>
      </c>
      <c r="O52" s="206">
        <v>0.91</v>
      </c>
      <c r="P52" s="206">
        <v>1.78</v>
      </c>
      <c r="Q52" s="206">
        <v>0.2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0.34</v>
      </c>
      <c r="W52" s="206">
        <v>0.32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11.13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</v>
      </c>
      <c r="E53" s="206">
        <v>0</v>
      </c>
      <c r="F53" s="206">
        <v>3.86</v>
      </c>
      <c r="G53" s="206">
        <v>5.59</v>
      </c>
      <c r="H53" s="206">
        <v>0</v>
      </c>
      <c r="I53" s="206">
        <v>22.85</v>
      </c>
      <c r="J53" s="206">
        <v>0.56000000000000005</v>
      </c>
      <c r="K53" s="206">
        <v>3.01</v>
      </c>
      <c r="L53" s="206">
        <v>1.59</v>
      </c>
      <c r="M53" s="206">
        <v>0</v>
      </c>
      <c r="N53" s="206">
        <v>1.08</v>
      </c>
      <c r="O53" s="206">
        <v>0.91</v>
      </c>
      <c r="P53" s="206">
        <v>1.6</v>
      </c>
      <c r="Q53" s="206">
        <v>0.2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0.34</v>
      </c>
      <c r="W53" s="206">
        <v>0.32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11.13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</v>
      </c>
      <c r="E54" s="206">
        <v>0</v>
      </c>
      <c r="F54" s="206">
        <v>3.86</v>
      </c>
      <c r="G54" s="206">
        <v>5.59</v>
      </c>
      <c r="H54" s="206">
        <v>0</v>
      </c>
      <c r="I54" s="206">
        <v>22.85</v>
      </c>
      <c r="J54" s="206">
        <v>0.56000000000000005</v>
      </c>
      <c r="K54" s="206">
        <v>3.01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1.6</v>
      </c>
      <c r="Q54" s="206">
        <v>0.2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0.34</v>
      </c>
      <c r="W54" s="206">
        <v>0.32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11.13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</v>
      </c>
      <c r="E55" s="206">
        <v>0</v>
      </c>
      <c r="F55" s="206">
        <v>3.86</v>
      </c>
      <c r="G55" s="206">
        <v>5.59</v>
      </c>
      <c r="H55" s="206">
        <v>0</v>
      </c>
      <c r="I55" s="206">
        <v>22.85</v>
      </c>
      <c r="J55" s="206">
        <v>0.56000000000000005</v>
      </c>
      <c r="K55" s="206">
        <v>3.01</v>
      </c>
      <c r="L55" s="206">
        <v>0</v>
      </c>
      <c r="M55" s="206">
        <v>0</v>
      </c>
      <c r="N55" s="206">
        <v>1.08</v>
      </c>
      <c r="O55" s="206">
        <v>0.91</v>
      </c>
      <c r="P55" s="206">
        <v>1.6</v>
      </c>
      <c r="Q55" s="206">
        <v>0.2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0.34</v>
      </c>
      <c r="W55" s="206">
        <v>0.32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11.13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</v>
      </c>
      <c r="E56" s="206">
        <v>0</v>
      </c>
      <c r="F56" s="206">
        <v>3.86</v>
      </c>
      <c r="G56" s="206">
        <v>5.59</v>
      </c>
      <c r="H56" s="206">
        <v>0</v>
      </c>
      <c r="I56" s="206">
        <v>22.85</v>
      </c>
      <c r="J56" s="206">
        <v>0.56000000000000005</v>
      </c>
      <c r="K56" s="206">
        <v>19.7</v>
      </c>
      <c r="L56" s="206">
        <v>1.59</v>
      </c>
      <c r="M56" s="206">
        <v>0</v>
      </c>
      <c r="N56" s="206">
        <v>1.08</v>
      </c>
      <c r="O56" s="206">
        <v>0.91</v>
      </c>
      <c r="P56" s="206">
        <v>1.6</v>
      </c>
      <c r="Q56" s="206">
        <v>0.2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0.34</v>
      </c>
      <c r="W56" s="206">
        <v>0.32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11.13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</v>
      </c>
      <c r="E57" s="206">
        <v>0</v>
      </c>
      <c r="F57" s="206">
        <v>3.86</v>
      </c>
      <c r="G57" s="206">
        <v>5.59</v>
      </c>
      <c r="H57" s="206">
        <v>0</v>
      </c>
      <c r="I57" s="206">
        <v>22.85</v>
      </c>
      <c r="J57" s="206">
        <v>0.56000000000000005</v>
      </c>
      <c r="K57" s="206">
        <v>24.52</v>
      </c>
      <c r="L57" s="206">
        <v>7.94</v>
      </c>
      <c r="M57" s="206">
        <v>0</v>
      </c>
      <c r="N57" s="206">
        <v>1.08</v>
      </c>
      <c r="O57" s="206">
        <v>0.91</v>
      </c>
      <c r="P57" s="206">
        <v>1.6</v>
      </c>
      <c r="Q57" s="206">
        <v>0.2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0.34</v>
      </c>
      <c r="W57" s="206">
        <v>0.32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11.13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</v>
      </c>
      <c r="E58" s="206">
        <v>0</v>
      </c>
      <c r="F58" s="206">
        <v>3.86</v>
      </c>
      <c r="G58" s="206">
        <v>5.59</v>
      </c>
      <c r="H58" s="206">
        <v>0</v>
      </c>
      <c r="I58" s="206">
        <v>22.85</v>
      </c>
      <c r="J58" s="206">
        <v>0.56000000000000005</v>
      </c>
      <c r="K58" s="206">
        <v>24.52</v>
      </c>
      <c r="L58" s="206">
        <v>1.74</v>
      </c>
      <c r="M58" s="206">
        <v>0</v>
      </c>
      <c r="N58" s="206">
        <v>1.08</v>
      </c>
      <c r="O58" s="206">
        <v>0.91</v>
      </c>
      <c r="P58" s="206">
        <v>1.6</v>
      </c>
      <c r="Q58" s="206">
        <v>0.2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0.34</v>
      </c>
      <c r="W58" s="206">
        <v>0.32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11.13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</v>
      </c>
      <c r="E59" s="206">
        <v>0</v>
      </c>
      <c r="F59" s="206">
        <v>3.86</v>
      </c>
      <c r="G59" s="206">
        <v>5.59</v>
      </c>
      <c r="H59" s="206">
        <v>0</v>
      </c>
      <c r="I59" s="206">
        <v>22.85</v>
      </c>
      <c r="J59" s="206">
        <v>0.56000000000000005</v>
      </c>
      <c r="K59" s="206">
        <v>19.7</v>
      </c>
      <c r="L59" s="206">
        <v>1.59</v>
      </c>
      <c r="M59" s="206">
        <v>0</v>
      </c>
      <c r="N59" s="206">
        <v>1.08</v>
      </c>
      <c r="O59" s="206">
        <v>0.91</v>
      </c>
      <c r="P59" s="206">
        <v>1.6</v>
      </c>
      <c r="Q59" s="206">
        <v>0.2</v>
      </c>
      <c r="R59" s="206">
        <v>0.39</v>
      </c>
      <c r="S59" s="206">
        <v>0.24</v>
      </c>
      <c r="T59" s="206">
        <v>0</v>
      </c>
      <c r="U59" s="206">
        <v>10.07</v>
      </c>
      <c r="V59" s="206">
        <v>0.34</v>
      </c>
      <c r="W59" s="206">
        <v>0.32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</v>
      </c>
      <c r="E60" s="206">
        <v>0</v>
      </c>
      <c r="F60" s="206">
        <v>3.86</v>
      </c>
      <c r="G60" s="206">
        <v>5.59</v>
      </c>
      <c r="H60" s="206">
        <v>0</v>
      </c>
      <c r="I60" s="206">
        <v>22.85</v>
      </c>
      <c r="J60" s="206">
        <v>0.56000000000000005</v>
      </c>
      <c r="K60" s="206">
        <v>19.7</v>
      </c>
      <c r="L60" s="206">
        <v>1.59</v>
      </c>
      <c r="M60" s="206">
        <v>0</v>
      </c>
      <c r="N60" s="206">
        <v>1.08</v>
      </c>
      <c r="O60" s="206">
        <v>0.91</v>
      </c>
      <c r="P60" s="206">
        <v>1.6</v>
      </c>
      <c r="Q60" s="206">
        <v>0.2</v>
      </c>
      <c r="R60" s="206">
        <v>0.39</v>
      </c>
      <c r="S60" s="206">
        <v>0.24</v>
      </c>
      <c r="T60" s="206">
        <v>0</v>
      </c>
      <c r="U60" s="206">
        <v>10.07</v>
      </c>
      <c r="V60" s="206">
        <v>0.34</v>
      </c>
      <c r="W60" s="206">
        <v>0.32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</v>
      </c>
      <c r="E61" s="206">
        <v>0</v>
      </c>
      <c r="F61" s="206">
        <v>3.86</v>
      </c>
      <c r="G61" s="206">
        <v>5.59</v>
      </c>
      <c r="H61" s="206">
        <v>0</v>
      </c>
      <c r="I61" s="206">
        <v>22.85</v>
      </c>
      <c r="J61" s="206">
        <v>0.56000000000000005</v>
      </c>
      <c r="K61" s="206">
        <v>14.88</v>
      </c>
      <c r="L61" s="206">
        <v>1.59</v>
      </c>
      <c r="M61" s="206">
        <v>0</v>
      </c>
      <c r="N61" s="206">
        <v>1.08</v>
      </c>
      <c r="O61" s="206">
        <v>0.91</v>
      </c>
      <c r="P61" s="206">
        <v>1.6</v>
      </c>
      <c r="Q61" s="206">
        <v>0.2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0.34</v>
      </c>
      <c r="W61" s="206">
        <v>0.32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</v>
      </c>
      <c r="E62" s="206">
        <v>0</v>
      </c>
      <c r="F62" s="206">
        <v>3.86</v>
      </c>
      <c r="G62" s="206">
        <v>5.59</v>
      </c>
      <c r="H62" s="206">
        <v>0</v>
      </c>
      <c r="I62" s="206">
        <v>22.85</v>
      </c>
      <c r="J62" s="206">
        <v>0.56000000000000005</v>
      </c>
      <c r="K62" s="206">
        <v>3.01</v>
      </c>
      <c r="L62" s="206">
        <v>1.59</v>
      </c>
      <c r="M62" s="206">
        <v>0</v>
      </c>
      <c r="N62" s="206">
        <v>1.08</v>
      </c>
      <c r="O62" s="206">
        <v>0.91</v>
      </c>
      <c r="P62" s="206">
        <v>1.6</v>
      </c>
      <c r="Q62" s="206">
        <v>0.2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0.34</v>
      </c>
      <c r="W62" s="206">
        <v>0.32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</v>
      </c>
      <c r="E63" s="206">
        <v>0</v>
      </c>
      <c r="F63" s="206">
        <v>3.86</v>
      </c>
      <c r="G63" s="206">
        <v>5.59</v>
      </c>
      <c r="H63" s="206">
        <v>0</v>
      </c>
      <c r="I63" s="206">
        <v>22.85</v>
      </c>
      <c r="J63" s="206">
        <v>0.56000000000000005</v>
      </c>
      <c r="K63" s="206">
        <v>3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1.6</v>
      </c>
      <c r="Q63" s="206">
        <v>0.77</v>
      </c>
      <c r="R63" s="206">
        <v>0.39</v>
      </c>
      <c r="S63" s="206">
        <v>0.97</v>
      </c>
      <c r="T63" s="206">
        <v>0</v>
      </c>
      <c r="U63" s="206">
        <v>10.07</v>
      </c>
      <c r="V63" s="206">
        <v>0.34</v>
      </c>
      <c r="W63" s="206">
        <v>0.32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10.91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</v>
      </c>
      <c r="E64" s="206">
        <v>0</v>
      </c>
      <c r="F64" s="206">
        <v>3.86</v>
      </c>
      <c r="G64" s="206">
        <v>5.59</v>
      </c>
      <c r="H64" s="206">
        <v>0</v>
      </c>
      <c r="I64" s="206">
        <v>22.85</v>
      </c>
      <c r="J64" s="206">
        <v>0.56000000000000005</v>
      </c>
      <c r="K64" s="206">
        <v>3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1.6</v>
      </c>
      <c r="Q64" s="206">
        <v>0.2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0.34</v>
      </c>
      <c r="W64" s="206">
        <v>0.32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</v>
      </c>
      <c r="E65" s="206">
        <v>0</v>
      </c>
      <c r="F65" s="206">
        <v>3.86</v>
      </c>
      <c r="G65" s="206">
        <v>5.59</v>
      </c>
      <c r="H65" s="206">
        <v>0</v>
      </c>
      <c r="I65" s="206">
        <v>22.85</v>
      </c>
      <c r="J65" s="206">
        <v>0.56000000000000005</v>
      </c>
      <c r="K65" s="206">
        <v>3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1.6</v>
      </c>
      <c r="Q65" s="206">
        <v>0.2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0.34</v>
      </c>
      <c r="W65" s="206">
        <v>0.3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</v>
      </c>
      <c r="E66" s="206">
        <v>0</v>
      </c>
      <c r="F66" s="206">
        <v>3.86</v>
      </c>
      <c r="G66" s="206">
        <v>5.59</v>
      </c>
      <c r="H66" s="206">
        <v>0</v>
      </c>
      <c r="I66" s="206">
        <v>22.85</v>
      </c>
      <c r="J66" s="206">
        <v>0.56000000000000005</v>
      </c>
      <c r="K66" s="206">
        <v>3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1.6</v>
      </c>
      <c r="Q66" s="206">
        <v>0.2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0.34</v>
      </c>
      <c r="W66" s="206">
        <v>0.3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</v>
      </c>
      <c r="E67" s="206">
        <v>0</v>
      </c>
      <c r="F67" s="206">
        <v>3.86</v>
      </c>
      <c r="G67" s="206">
        <v>5.59</v>
      </c>
      <c r="H67" s="206">
        <v>0</v>
      </c>
      <c r="I67" s="206">
        <v>22.85</v>
      </c>
      <c r="J67" s="206">
        <v>0.56000000000000005</v>
      </c>
      <c r="K67" s="206">
        <v>3</v>
      </c>
      <c r="L67" s="206">
        <v>1.59</v>
      </c>
      <c r="M67" s="206">
        <v>0</v>
      </c>
      <c r="N67" s="206">
        <v>1.08</v>
      </c>
      <c r="O67" s="206">
        <v>0.91</v>
      </c>
      <c r="P67" s="206">
        <v>1.6</v>
      </c>
      <c r="Q67" s="206">
        <v>0.2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0.34</v>
      </c>
      <c r="W67" s="206">
        <v>0.3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</v>
      </c>
      <c r="E68" s="206">
        <v>0</v>
      </c>
      <c r="F68" s="206">
        <v>3.86</v>
      </c>
      <c r="G68" s="206">
        <v>5.59</v>
      </c>
      <c r="H68" s="206">
        <v>0</v>
      </c>
      <c r="I68" s="206">
        <v>22.85</v>
      </c>
      <c r="J68" s="206">
        <v>0.56000000000000005</v>
      </c>
      <c r="K68" s="206">
        <v>3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1.6</v>
      </c>
      <c r="Q68" s="206">
        <v>0.2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0.34</v>
      </c>
      <c r="W68" s="206">
        <v>0.3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</v>
      </c>
      <c r="E69" s="206">
        <v>0</v>
      </c>
      <c r="F69" s="206">
        <v>3.86</v>
      </c>
      <c r="G69" s="206">
        <v>5.59</v>
      </c>
      <c r="H69" s="206">
        <v>0</v>
      </c>
      <c r="I69" s="206">
        <v>22.85</v>
      </c>
      <c r="J69" s="206">
        <v>0.56000000000000005</v>
      </c>
      <c r="K69" s="206">
        <v>3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1.77</v>
      </c>
      <c r="Q69" s="206">
        <v>0.2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0.34</v>
      </c>
      <c r="W69" s="206">
        <v>0.3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1.07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</v>
      </c>
      <c r="E70" s="206">
        <v>0</v>
      </c>
      <c r="F70" s="206">
        <v>3.86</v>
      </c>
      <c r="G70" s="206">
        <v>5.59</v>
      </c>
      <c r="H70" s="206">
        <v>0</v>
      </c>
      <c r="I70" s="206">
        <v>22.85</v>
      </c>
      <c r="J70" s="206">
        <v>0.56000000000000005</v>
      </c>
      <c r="K70" s="206">
        <v>3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1.77</v>
      </c>
      <c r="Q70" s="206">
        <v>0.2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0.34</v>
      </c>
      <c r="W70" s="206">
        <v>0.3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1.07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</v>
      </c>
      <c r="E71" s="206">
        <v>0</v>
      </c>
      <c r="F71" s="206">
        <v>3.86</v>
      </c>
      <c r="G71" s="206">
        <v>5.59</v>
      </c>
      <c r="H71" s="206">
        <v>0</v>
      </c>
      <c r="I71" s="206">
        <v>22.85</v>
      </c>
      <c r="J71" s="206">
        <v>0.56000000000000005</v>
      </c>
      <c r="K71" s="206">
        <v>3</v>
      </c>
      <c r="L71" s="206">
        <v>1.59</v>
      </c>
      <c r="M71" s="206">
        <v>0</v>
      </c>
      <c r="N71" s="206">
        <v>1.08</v>
      </c>
      <c r="O71" s="206">
        <v>0.91</v>
      </c>
      <c r="P71" s="206">
        <v>1.77</v>
      </c>
      <c r="Q71" s="206">
        <v>0.11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0.34</v>
      </c>
      <c r="W71" s="206">
        <v>0.39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1.07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</v>
      </c>
      <c r="E72" s="206">
        <v>0</v>
      </c>
      <c r="F72" s="206">
        <v>3.86</v>
      </c>
      <c r="G72" s="206">
        <v>5.59</v>
      </c>
      <c r="H72" s="206">
        <v>0</v>
      </c>
      <c r="I72" s="206">
        <v>22.85</v>
      </c>
      <c r="J72" s="206">
        <v>0.56000000000000005</v>
      </c>
      <c r="K72" s="206">
        <v>3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1.77</v>
      </c>
      <c r="Q72" s="206">
        <v>0.11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0.34</v>
      </c>
      <c r="W72" s="206">
        <v>0.32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1.07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</v>
      </c>
      <c r="E73" s="206">
        <v>0</v>
      </c>
      <c r="F73" s="206">
        <v>3.86</v>
      </c>
      <c r="G73" s="206">
        <v>5.59</v>
      </c>
      <c r="H73" s="206">
        <v>0</v>
      </c>
      <c r="I73" s="206">
        <v>22.85</v>
      </c>
      <c r="J73" s="206">
        <v>0.56000000000000005</v>
      </c>
      <c r="K73" s="206">
        <v>3</v>
      </c>
      <c r="L73" s="206">
        <v>1.59</v>
      </c>
      <c r="M73" s="206">
        <v>0</v>
      </c>
      <c r="N73" s="206">
        <v>1.08</v>
      </c>
      <c r="O73" s="206">
        <v>0.91</v>
      </c>
      <c r="P73" s="206">
        <v>1.77</v>
      </c>
      <c r="Q73" s="206">
        <v>0.11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0.34</v>
      </c>
      <c r="W73" s="206">
        <v>0.32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1.07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</v>
      </c>
      <c r="E74" s="206">
        <v>0</v>
      </c>
      <c r="F74" s="206">
        <v>3.86</v>
      </c>
      <c r="G74" s="206">
        <v>5.59</v>
      </c>
      <c r="H74" s="206">
        <v>0</v>
      </c>
      <c r="I74" s="206">
        <v>22.85</v>
      </c>
      <c r="J74" s="206">
        <v>0.56000000000000005</v>
      </c>
      <c r="K74" s="206">
        <v>3</v>
      </c>
      <c r="L74" s="206">
        <v>1.59</v>
      </c>
      <c r="M74" s="206">
        <v>0</v>
      </c>
      <c r="N74" s="206">
        <v>1.08</v>
      </c>
      <c r="O74" s="206">
        <v>0.91</v>
      </c>
      <c r="P74" s="206">
        <v>1.77</v>
      </c>
      <c r="Q74" s="206">
        <v>0.11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0.34</v>
      </c>
      <c r="W74" s="206">
        <v>0.32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1.07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11.24</v>
      </c>
      <c r="E75" s="206">
        <v>0</v>
      </c>
      <c r="F75" s="206">
        <v>3.86</v>
      </c>
      <c r="G75" s="206">
        <v>5.59</v>
      </c>
      <c r="H75" s="206">
        <v>0</v>
      </c>
      <c r="I75" s="206">
        <v>22.85</v>
      </c>
      <c r="J75" s="206">
        <v>0.56000000000000005</v>
      </c>
      <c r="K75" s="206">
        <v>3</v>
      </c>
      <c r="L75" s="206">
        <v>1.59</v>
      </c>
      <c r="M75" s="206">
        <v>0</v>
      </c>
      <c r="N75" s="206">
        <v>1.08</v>
      </c>
      <c r="O75" s="206">
        <v>0.91</v>
      </c>
      <c r="P75" s="206">
        <v>1.77</v>
      </c>
      <c r="Q75" s="206">
        <v>0.11</v>
      </c>
      <c r="R75" s="206">
        <v>0.39</v>
      </c>
      <c r="S75" s="206">
        <v>0.24</v>
      </c>
      <c r="T75" s="206">
        <v>0</v>
      </c>
      <c r="U75" s="206">
        <v>10.07</v>
      </c>
      <c r="V75" s="206">
        <v>0.34</v>
      </c>
      <c r="W75" s="206">
        <v>0.32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1.07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0.32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11.24</v>
      </c>
      <c r="E76" s="206">
        <v>0</v>
      </c>
      <c r="F76" s="206">
        <v>3.86</v>
      </c>
      <c r="G76" s="206">
        <v>5.59</v>
      </c>
      <c r="H76" s="206">
        <v>0</v>
      </c>
      <c r="I76" s="206">
        <v>22.85</v>
      </c>
      <c r="J76" s="206">
        <v>0.56000000000000005</v>
      </c>
      <c r="K76" s="206">
        <v>3</v>
      </c>
      <c r="L76" s="206">
        <v>1.59</v>
      </c>
      <c r="M76" s="206">
        <v>0</v>
      </c>
      <c r="N76" s="206">
        <v>1.08</v>
      </c>
      <c r="O76" s="206">
        <v>0.91</v>
      </c>
      <c r="P76" s="206">
        <v>1.77</v>
      </c>
      <c r="Q76" s="206">
        <v>0.11</v>
      </c>
      <c r="R76" s="206">
        <v>0.39</v>
      </c>
      <c r="S76" s="206">
        <v>0.24</v>
      </c>
      <c r="T76" s="206">
        <v>0</v>
      </c>
      <c r="U76" s="206">
        <v>10.07</v>
      </c>
      <c r="V76" s="206">
        <v>0.34</v>
      </c>
      <c r="W76" s="206">
        <v>0.32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1.07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0.32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11.24</v>
      </c>
      <c r="E77" s="206">
        <v>0</v>
      </c>
      <c r="F77" s="206">
        <v>3.86</v>
      </c>
      <c r="G77" s="206">
        <v>5.59</v>
      </c>
      <c r="H77" s="206">
        <v>0</v>
      </c>
      <c r="I77" s="206">
        <v>22.85</v>
      </c>
      <c r="J77" s="206">
        <v>0.56000000000000005</v>
      </c>
      <c r="K77" s="206">
        <v>3</v>
      </c>
      <c r="L77" s="206">
        <v>1.59</v>
      </c>
      <c r="M77" s="206">
        <v>0</v>
      </c>
      <c r="N77" s="206">
        <v>1.08</v>
      </c>
      <c r="O77" s="206">
        <v>0.91</v>
      </c>
      <c r="P77" s="206">
        <v>1.77</v>
      </c>
      <c r="Q77" s="206">
        <v>0.11</v>
      </c>
      <c r="R77" s="206">
        <v>0.39</v>
      </c>
      <c r="S77" s="206">
        <v>0.24</v>
      </c>
      <c r="T77" s="206">
        <v>0</v>
      </c>
      <c r="U77" s="206">
        <v>10.07</v>
      </c>
      <c r="V77" s="206">
        <v>0.34</v>
      </c>
      <c r="W77" s="206">
        <v>0.32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1.07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0.32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11.24</v>
      </c>
      <c r="E78" s="206">
        <v>0</v>
      </c>
      <c r="F78" s="206">
        <v>3.86</v>
      </c>
      <c r="G78" s="206">
        <v>5.59</v>
      </c>
      <c r="H78" s="206">
        <v>0</v>
      </c>
      <c r="I78" s="206">
        <v>22.85</v>
      </c>
      <c r="J78" s="206">
        <v>0.56000000000000005</v>
      </c>
      <c r="K78" s="206">
        <v>3</v>
      </c>
      <c r="L78" s="206">
        <v>1.59</v>
      </c>
      <c r="M78" s="206">
        <v>0</v>
      </c>
      <c r="N78" s="206">
        <v>1.08</v>
      </c>
      <c r="O78" s="206">
        <v>0.91</v>
      </c>
      <c r="P78" s="206">
        <v>1.77</v>
      </c>
      <c r="Q78" s="206">
        <v>0.11</v>
      </c>
      <c r="R78" s="206">
        <v>0.39</v>
      </c>
      <c r="S78" s="206">
        <v>0.24</v>
      </c>
      <c r="T78" s="206">
        <v>0</v>
      </c>
      <c r="U78" s="206">
        <v>10.07</v>
      </c>
      <c r="V78" s="206">
        <v>0.34</v>
      </c>
      <c r="W78" s="206">
        <v>0.32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1.07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-0.94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11.24</v>
      </c>
      <c r="E79" s="206">
        <v>0</v>
      </c>
      <c r="F79" s="206">
        <v>3.86</v>
      </c>
      <c r="G79" s="206">
        <v>5.59</v>
      </c>
      <c r="H79" s="206">
        <v>0</v>
      </c>
      <c r="I79" s="206">
        <v>22.85</v>
      </c>
      <c r="J79" s="206">
        <v>0.56000000000000005</v>
      </c>
      <c r="K79" s="206">
        <v>3</v>
      </c>
      <c r="L79" s="206">
        <v>1.59</v>
      </c>
      <c r="M79" s="206">
        <v>0</v>
      </c>
      <c r="N79" s="206">
        <v>1.08</v>
      </c>
      <c r="O79" s="206">
        <v>0.91</v>
      </c>
      <c r="P79" s="206">
        <v>1.77</v>
      </c>
      <c r="Q79" s="206">
        <v>0.11</v>
      </c>
      <c r="R79" s="206">
        <v>0.39</v>
      </c>
      <c r="S79" s="206">
        <v>0.24</v>
      </c>
      <c r="T79" s="206">
        <v>0</v>
      </c>
      <c r="U79" s="206">
        <v>10.07</v>
      </c>
      <c r="V79" s="206">
        <v>0.34</v>
      </c>
      <c r="W79" s="206">
        <v>0.32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1.07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-0.94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11.24</v>
      </c>
      <c r="E80" s="206">
        <v>0</v>
      </c>
      <c r="F80" s="206">
        <v>3.86</v>
      </c>
      <c r="G80" s="206">
        <v>5.59</v>
      </c>
      <c r="H80" s="206">
        <v>0</v>
      </c>
      <c r="I80" s="206">
        <v>22.85</v>
      </c>
      <c r="J80" s="206">
        <v>0.56000000000000005</v>
      </c>
      <c r="K80" s="206">
        <v>3</v>
      </c>
      <c r="L80" s="206">
        <v>1.59</v>
      </c>
      <c r="M80" s="206">
        <v>0</v>
      </c>
      <c r="N80" s="206">
        <v>1.08</v>
      </c>
      <c r="O80" s="206">
        <v>0.91</v>
      </c>
      <c r="P80" s="206">
        <v>1.77</v>
      </c>
      <c r="Q80" s="206">
        <v>0.11</v>
      </c>
      <c r="R80" s="206">
        <v>0.39</v>
      </c>
      <c r="S80" s="206">
        <v>0.24</v>
      </c>
      <c r="T80" s="206">
        <v>0</v>
      </c>
      <c r="U80" s="206">
        <v>10.07</v>
      </c>
      <c r="V80" s="206">
        <v>0.34</v>
      </c>
      <c r="W80" s="206">
        <v>0.32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1.07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-0.94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11.24</v>
      </c>
      <c r="E81" s="206">
        <v>0</v>
      </c>
      <c r="F81" s="206">
        <v>3.86</v>
      </c>
      <c r="G81" s="206">
        <v>5.59</v>
      </c>
      <c r="H81" s="206">
        <v>0</v>
      </c>
      <c r="I81" s="206">
        <v>22.85</v>
      </c>
      <c r="J81" s="206">
        <v>0.56000000000000005</v>
      </c>
      <c r="K81" s="206">
        <v>3</v>
      </c>
      <c r="L81" s="206">
        <v>1.59</v>
      </c>
      <c r="M81" s="206">
        <v>0</v>
      </c>
      <c r="N81" s="206">
        <v>1.08</v>
      </c>
      <c r="O81" s="206">
        <v>0.91</v>
      </c>
      <c r="P81" s="206">
        <v>1.77</v>
      </c>
      <c r="Q81" s="206">
        <v>0.11</v>
      </c>
      <c r="R81" s="206">
        <v>0.39</v>
      </c>
      <c r="S81" s="206">
        <v>0.24</v>
      </c>
      <c r="T81" s="206">
        <v>0</v>
      </c>
      <c r="U81" s="206">
        <v>10.07</v>
      </c>
      <c r="V81" s="206">
        <v>0.13</v>
      </c>
      <c r="W81" s="206">
        <v>0.32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1.07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-0.94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11.24</v>
      </c>
      <c r="E82" s="206">
        <v>0</v>
      </c>
      <c r="F82" s="206">
        <v>3.86</v>
      </c>
      <c r="G82" s="206">
        <v>5.59</v>
      </c>
      <c r="H82" s="206">
        <v>0</v>
      </c>
      <c r="I82" s="206">
        <v>22.85</v>
      </c>
      <c r="J82" s="206">
        <v>0.56000000000000005</v>
      </c>
      <c r="K82" s="206">
        <v>3</v>
      </c>
      <c r="L82" s="206">
        <v>1.59</v>
      </c>
      <c r="M82" s="206">
        <v>0</v>
      </c>
      <c r="N82" s="206">
        <v>1.08</v>
      </c>
      <c r="O82" s="206">
        <v>0.91</v>
      </c>
      <c r="P82" s="206">
        <v>1.77</v>
      </c>
      <c r="Q82" s="206">
        <v>0.11</v>
      </c>
      <c r="R82" s="206">
        <v>0.39</v>
      </c>
      <c r="S82" s="206">
        <v>0.24</v>
      </c>
      <c r="T82" s="206">
        <v>0</v>
      </c>
      <c r="U82" s="206">
        <v>10.07</v>
      </c>
      <c r="V82" s="206">
        <v>0.13</v>
      </c>
      <c r="W82" s="206">
        <v>0.32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1.07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-0.94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</v>
      </c>
      <c r="E83" s="206">
        <v>0</v>
      </c>
      <c r="F83" s="206">
        <v>3.86</v>
      </c>
      <c r="G83" s="206">
        <v>5.59</v>
      </c>
      <c r="H83" s="206">
        <v>0</v>
      </c>
      <c r="I83" s="206">
        <v>23.13</v>
      </c>
      <c r="J83" s="206">
        <v>0.56000000000000005</v>
      </c>
      <c r="K83" s="206">
        <v>3</v>
      </c>
      <c r="L83" s="206">
        <v>1.59</v>
      </c>
      <c r="M83" s="206">
        <v>0</v>
      </c>
      <c r="N83" s="206">
        <v>1.08</v>
      </c>
      <c r="O83" s="206">
        <v>0.91</v>
      </c>
      <c r="P83" s="206">
        <v>1.77</v>
      </c>
      <c r="Q83" s="206">
        <v>0.11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0.13</v>
      </c>
      <c r="W83" s="206">
        <v>0.32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1.07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0.32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</v>
      </c>
      <c r="E84" s="206">
        <v>0</v>
      </c>
      <c r="F84" s="206">
        <v>3.86</v>
      </c>
      <c r="G84" s="206">
        <v>5.59</v>
      </c>
      <c r="H84" s="206">
        <v>0</v>
      </c>
      <c r="I84" s="206">
        <v>23.13</v>
      </c>
      <c r="J84" s="206">
        <v>0.56000000000000005</v>
      </c>
      <c r="K84" s="206">
        <v>3</v>
      </c>
      <c r="L84" s="206">
        <v>1.59</v>
      </c>
      <c r="M84" s="206">
        <v>0</v>
      </c>
      <c r="N84" s="206">
        <v>1.08</v>
      </c>
      <c r="O84" s="206">
        <v>0.91</v>
      </c>
      <c r="P84" s="206">
        <v>1.77</v>
      </c>
      <c r="Q84" s="206">
        <v>0.11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0.13</v>
      </c>
      <c r="W84" s="206">
        <v>0.32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1.07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0.32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</v>
      </c>
      <c r="E85" s="206">
        <v>0</v>
      </c>
      <c r="F85" s="206">
        <v>3.86</v>
      </c>
      <c r="G85" s="206">
        <v>5.59</v>
      </c>
      <c r="H85" s="206">
        <v>0</v>
      </c>
      <c r="I85" s="206">
        <v>23.13</v>
      </c>
      <c r="J85" s="206">
        <v>0.56000000000000005</v>
      </c>
      <c r="K85" s="206">
        <v>3</v>
      </c>
      <c r="L85" s="206">
        <v>1.59</v>
      </c>
      <c r="M85" s="206">
        <v>0</v>
      </c>
      <c r="N85" s="206">
        <v>1.08</v>
      </c>
      <c r="O85" s="206">
        <v>0.91</v>
      </c>
      <c r="P85" s="206">
        <v>1.77</v>
      </c>
      <c r="Q85" s="206">
        <v>0.11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0.13</v>
      </c>
      <c r="W85" s="206">
        <v>0.32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1.07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0.32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</v>
      </c>
      <c r="E86" s="206">
        <v>0</v>
      </c>
      <c r="F86" s="206">
        <v>3.86</v>
      </c>
      <c r="G86" s="206">
        <v>5.59</v>
      </c>
      <c r="H86" s="206">
        <v>0</v>
      </c>
      <c r="I86" s="206">
        <v>23.13</v>
      </c>
      <c r="J86" s="206">
        <v>0.56000000000000005</v>
      </c>
      <c r="K86" s="206">
        <v>3</v>
      </c>
      <c r="L86" s="206">
        <v>1.59</v>
      </c>
      <c r="M86" s="206">
        <v>0</v>
      </c>
      <c r="N86" s="206">
        <v>1.08</v>
      </c>
      <c r="O86" s="206">
        <v>0.91</v>
      </c>
      <c r="P86" s="206">
        <v>1.77</v>
      </c>
      <c r="Q86" s="206">
        <v>0.11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0.13</v>
      </c>
      <c r="W86" s="206">
        <v>0.32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1.07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0.32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</v>
      </c>
      <c r="E87" s="206">
        <v>0</v>
      </c>
      <c r="F87" s="206">
        <v>3.86</v>
      </c>
      <c r="G87" s="206">
        <v>5.59</v>
      </c>
      <c r="H87" s="206">
        <v>0</v>
      </c>
      <c r="I87" s="206">
        <v>23.13</v>
      </c>
      <c r="J87" s="206">
        <v>0.56000000000000005</v>
      </c>
      <c r="K87" s="206">
        <v>3</v>
      </c>
      <c r="L87" s="206">
        <v>1.59</v>
      </c>
      <c r="M87" s="206">
        <v>0</v>
      </c>
      <c r="N87" s="206">
        <v>1.08</v>
      </c>
      <c r="O87" s="206">
        <v>0.91</v>
      </c>
      <c r="P87" s="206">
        <v>1.77</v>
      </c>
      <c r="Q87" s="206">
        <v>0.2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0.13</v>
      </c>
      <c r="W87" s="206">
        <v>0.32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0.57999999999999996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28.28</v>
      </c>
      <c r="AJ87" s="206">
        <v>0</v>
      </c>
      <c r="AK87" s="206">
        <v>0.32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</v>
      </c>
      <c r="E88" s="206">
        <v>0</v>
      </c>
      <c r="F88" s="206">
        <v>3.86</v>
      </c>
      <c r="G88" s="206">
        <v>5.59</v>
      </c>
      <c r="H88" s="206">
        <v>0</v>
      </c>
      <c r="I88" s="206">
        <v>23.13</v>
      </c>
      <c r="J88" s="206">
        <v>0.56000000000000005</v>
      </c>
      <c r="K88" s="206">
        <v>3</v>
      </c>
      <c r="L88" s="206">
        <v>1.59</v>
      </c>
      <c r="M88" s="206">
        <v>0</v>
      </c>
      <c r="N88" s="206">
        <v>1.08</v>
      </c>
      <c r="O88" s="206">
        <v>0.91</v>
      </c>
      <c r="P88" s="206">
        <v>1.77</v>
      </c>
      <c r="Q88" s="206">
        <v>0.2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0.13</v>
      </c>
      <c r="W88" s="206">
        <v>0.32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10.68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28.28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</v>
      </c>
      <c r="E89" s="206">
        <v>0</v>
      </c>
      <c r="F89" s="206">
        <v>3.86</v>
      </c>
      <c r="G89" s="206">
        <v>5.59</v>
      </c>
      <c r="H89" s="206">
        <v>0</v>
      </c>
      <c r="I89" s="206">
        <v>23.13</v>
      </c>
      <c r="J89" s="206">
        <v>0.56000000000000005</v>
      </c>
      <c r="K89" s="206">
        <v>3</v>
      </c>
      <c r="L89" s="206">
        <v>1.59</v>
      </c>
      <c r="M89" s="206">
        <v>0</v>
      </c>
      <c r="N89" s="206">
        <v>1.08</v>
      </c>
      <c r="O89" s="206">
        <v>0.91</v>
      </c>
      <c r="P89" s="206">
        <v>1.59</v>
      </c>
      <c r="Q89" s="206">
        <v>0.2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0.13</v>
      </c>
      <c r="W89" s="206">
        <v>0.32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28.28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</v>
      </c>
      <c r="E90" s="206">
        <v>0</v>
      </c>
      <c r="F90" s="206">
        <v>3.86</v>
      </c>
      <c r="G90" s="206">
        <v>5.59</v>
      </c>
      <c r="H90" s="206">
        <v>0</v>
      </c>
      <c r="I90" s="206">
        <v>23.13</v>
      </c>
      <c r="J90" s="206">
        <v>0.56000000000000005</v>
      </c>
      <c r="K90" s="206">
        <v>3</v>
      </c>
      <c r="L90" s="206">
        <v>1.59</v>
      </c>
      <c r="M90" s="206">
        <v>0</v>
      </c>
      <c r="N90" s="206">
        <v>1.08</v>
      </c>
      <c r="O90" s="206">
        <v>0.91</v>
      </c>
      <c r="P90" s="206">
        <v>1.59</v>
      </c>
      <c r="Q90" s="206">
        <v>0.2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0.13</v>
      </c>
      <c r="W90" s="206">
        <v>0.32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28.28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</v>
      </c>
      <c r="E91" s="206">
        <v>0</v>
      </c>
      <c r="F91" s="206">
        <v>3.86</v>
      </c>
      <c r="G91" s="206">
        <v>5.59</v>
      </c>
      <c r="H91" s="206">
        <v>0</v>
      </c>
      <c r="I91" s="206">
        <v>23.13</v>
      </c>
      <c r="J91" s="206">
        <v>0.56000000000000005</v>
      </c>
      <c r="K91" s="206">
        <v>3</v>
      </c>
      <c r="L91" s="206">
        <v>1.59</v>
      </c>
      <c r="M91" s="206">
        <v>0</v>
      </c>
      <c r="N91" s="206">
        <v>1.08</v>
      </c>
      <c r="O91" s="206">
        <v>0.91</v>
      </c>
      <c r="P91" s="206">
        <v>1.59</v>
      </c>
      <c r="Q91" s="206">
        <v>0.2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0.13</v>
      </c>
      <c r="W91" s="206">
        <v>0.32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10.68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28.28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</v>
      </c>
      <c r="E92" s="206">
        <v>0</v>
      </c>
      <c r="F92" s="206">
        <v>3.86</v>
      </c>
      <c r="G92" s="206">
        <v>5.59</v>
      </c>
      <c r="H92" s="206">
        <v>0</v>
      </c>
      <c r="I92" s="206">
        <v>23.13</v>
      </c>
      <c r="J92" s="206">
        <v>0.56000000000000005</v>
      </c>
      <c r="K92" s="206">
        <v>3</v>
      </c>
      <c r="L92" s="206">
        <v>1.59</v>
      </c>
      <c r="M92" s="206">
        <v>0</v>
      </c>
      <c r="N92" s="206">
        <v>1.08</v>
      </c>
      <c r="O92" s="206">
        <v>0.91</v>
      </c>
      <c r="P92" s="206">
        <v>1.59</v>
      </c>
      <c r="Q92" s="206">
        <v>0.2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0.13</v>
      </c>
      <c r="W92" s="206">
        <v>0.32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10.68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28.28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</v>
      </c>
      <c r="E93" s="206">
        <v>0</v>
      </c>
      <c r="F93" s="206">
        <v>3.86</v>
      </c>
      <c r="G93" s="206">
        <v>5.59</v>
      </c>
      <c r="H93" s="206">
        <v>0</v>
      </c>
      <c r="I93" s="206">
        <v>23.13</v>
      </c>
      <c r="J93" s="206">
        <v>0.56000000000000005</v>
      </c>
      <c r="K93" s="206">
        <v>3</v>
      </c>
      <c r="L93" s="206">
        <v>1.59</v>
      </c>
      <c r="M93" s="206">
        <v>0</v>
      </c>
      <c r="N93" s="206">
        <v>1.08</v>
      </c>
      <c r="O93" s="206">
        <v>0.91</v>
      </c>
      <c r="P93" s="206">
        <v>1.59</v>
      </c>
      <c r="Q93" s="206">
        <v>0.2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0.13</v>
      </c>
      <c r="W93" s="206">
        <v>0.32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10.68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28.28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</v>
      </c>
      <c r="E94" s="206">
        <v>0</v>
      </c>
      <c r="F94" s="206">
        <v>3.86</v>
      </c>
      <c r="G94" s="206">
        <v>5.59</v>
      </c>
      <c r="H94" s="206">
        <v>0</v>
      </c>
      <c r="I94" s="206">
        <v>23.13</v>
      </c>
      <c r="J94" s="206">
        <v>0.56000000000000005</v>
      </c>
      <c r="K94" s="206">
        <v>3</v>
      </c>
      <c r="L94" s="206">
        <v>1.59</v>
      </c>
      <c r="M94" s="206">
        <v>0</v>
      </c>
      <c r="N94" s="206">
        <v>1.08</v>
      </c>
      <c r="O94" s="206">
        <v>0.91</v>
      </c>
      <c r="P94" s="206">
        <v>1.59</v>
      </c>
      <c r="Q94" s="206">
        <v>0.2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0.13</v>
      </c>
      <c r="W94" s="206">
        <v>0.32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28.28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</v>
      </c>
      <c r="E95" s="206">
        <v>0</v>
      </c>
      <c r="F95" s="206">
        <v>3.86</v>
      </c>
      <c r="G95" s="206">
        <v>5.59</v>
      </c>
      <c r="H95" s="206">
        <v>0</v>
      </c>
      <c r="I95" s="206">
        <v>23.13</v>
      </c>
      <c r="J95" s="206">
        <v>0.56000000000000005</v>
      </c>
      <c r="K95" s="206">
        <v>3</v>
      </c>
      <c r="L95" s="206">
        <v>1.59</v>
      </c>
      <c r="M95" s="206">
        <v>0</v>
      </c>
      <c r="N95" s="206">
        <v>1.08</v>
      </c>
      <c r="O95" s="206">
        <v>0.91</v>
      </c>
      <c r="P95" s="206">
        <v>1.59</v>
      </c>
      <c r="Q95" s="206">
        <v>0.2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0.13</v>
      </c>
      <c r="W95" s="206">
        <v>0.32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28.28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</v>
      </c>
      <c r="E96" s="206">
        <v>0</v>
      </c>
      <c r="F96" s="206">
        <v>3.86</v>
      </c>
      <c r="G96" s="206">
        <v>5.59</v>
      </c>
      <c r="H96" s="206">
        <v>0</v>
      </c>
      <c r="I96" s="206">
        <v>23.13</v>
      </c>
      <c r="J96" s="206">
        <v>0.56000000000000005</v>
      </c>
      <c r="K96" s="206">
        <v>3</v>
      </c>
      <c r="L96" s="206">
        <v>1.59</v>
      </c>
      <c r="M96" s="206">
        <v>0</v>
      </c>
      <c r="N96" s="206">
        <v>1.08</v>
      </c>
      <c r="O96" s="206">
        <v>0.91</v>
      </c>
      <c r="P96" s="206">
        <v>1.59</v>
      </c>
      <c r="Q96" s="206">
        <v>0.2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0.13</v>
      </c>
      <c r="W96" s="206">
        <v>0.32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28.28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</v>
      </c>
      <c r="E97" s="206">
        <v>0</v>
      </c>
      <c r="F97" s="206">
        <v>3.86</v>
      </c>
      <c r="G97" s="206">
        <v>5.59</v>
      </c>
      <c r="H97" s="206">
        <v>0</v>
      </c>
      <c r="I97" s="206">
        <v>23.13</v>
      </c>
      <c r="J97" s="206">
        <v>0.56000000000000005</v>
      </c>
      <c r="K97" s="206">
        <v>3</v>
      </c>
      <c r="L97" s="206">
        <v>1.59</v>
      </c>
      <c r="M97" s="206">
        <v>0</v>
      </c>
      <c r="N97" s="206">
        <v>1.08</v>
      </c>
      <c r="O97" s="206">
        <v>0.91</v>
      </c>
      <c r="P97" s="206">
        <v>1.77</v>
      </c>
      <c r="Q97" s="206">
        <v>0.2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0.13</v>
      </c>
      <c r="W97" s="206">
        <v>0.32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28.28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</v>
      </c>
      <c r="E98" s="206">
        <v>0</v>
      </c>
      <c r="F98" s="206">
        <v>3.86</v>
      </c>
      <c r="G98" s="206">
        <v>5.59</v>
      </c>
      <c r="H98" s="206">
        <v>0</v>
      </c>
      <c r="I98" s="206">
        <v>23.13</v>
      </c>
      <c r="J98" s="206">
        <v>0.56000000000000005</v>
      </c>
      <c r="K98" s="206">
        <v>3</v>
      </c>
      <c r="L98" s="206">
        <v>1.59</v>
      </c>
      <c r="M98" s="206">
        <v>0</v>
      </c>
      <c r="N98" s="206">
        <v>1.08</v>
      </c>
      <c r="O98" s="206">
        <v>0.91</v>
      </c>
      <c r="P98" s="206">
        <v>1.77</v>
      </c>
      <c r="Q98" s="206">
        <v>0.2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0.13</v>
      </c>
      <c r="W98" s="206">
        <v>0.32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28.28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0.2713449999999995</v>
      </c>
      <c r="E99">
        <f t="shared" si="0"/>
        <v>0</v>
      </c>
      <c r="F99">
        <f t="shared" si="0"/>
        <v>9.2640000000000208E-2</v>
      </c>
      <c r="G99">
        <f t="shared" si="0"/>
        <v>0.13415999999999978</v>
      </c>
      <c r="H99">
        <f t="shared" si="0"/>
        <v>0</v>
      </c>
      <c r="I99">
        <f t="shared" si="0"/>
        <v>0.55203999999999964</v>
      </c>
      <c r="J99">
        <f t="shared" si="0"/>
        <v>1.3440000000000016E-2</v>
      </c>
      <c r="K99">
        <f t="shared" si="0"/>
        <v>0.16999249999999999</v>
      </c>
      <c r="L99">
        <f t="shared" si="0"/>
        <v>3.9875000000000056E-2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4.1390000000000024E-2</v>
      </c>
      <c r="Q99">
        <f t="shared" si="0"/>
        <v>4.0899999999999947E-3</v>
      </c>
      <c r="R99">
        <f t="shared" si="0"/>
        <v>9.3600000000000107E-3</v>
      </c>
      <c r="S99">
        <f t="shared" si="0"/>
        <v>5.9349999999999898E-3</v>
      </c>
      <c r="T99">
        <f t="shared" si="0"/>
        <v>0</v>
      </c>
      <c r="U99">
        <f t="shared" si="0"/>
        <v>0.24168000000000048</v>
      </c>
      <c r="V99">
        <f t="shared" si="0"/>
        <v>6.7749999999999928E-3</v>
      </c>
      <c r="W99">
        <f t="shared" si="0"/>
        <v>7.6675000000000059E-3</v>
      </c>
      <c r="X99">
        <f t="shared" si="0"/>
        <v>3.2880000000000048E-2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0.21531500000000015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0.66528000000000043</v>
      </c>
      <c r="AJ99">
        <f t="shared" si="0"/>
        <v>0</v>
      </c>
      <c r="AK99">
        <f t="shared" si="0"/>
        <v>0.14366250000000028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10.67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10.67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10.67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10.67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10.67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10.67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10.67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10.67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10.67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10.67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10.67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10.67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0.25089999999999951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1.31</v>
      </c>
      <c r="E3" s="206">
        <v>0</v>
      </c>
      <c r="F3" s="206">
        <v>0.42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3.41</v>
      </c>
      <c r="Q3" s="206">
        <v>0.22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1.31</v>
      </c>
      <c r="E4" s="206">
        <v>0</v>
      </c>
      <c r="F4" s="206">
        <v>0.42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3.41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1.31</v>
      </c>
      <c r="E5" s="206">
        <v>0</v>
      </c>
      <c r="F5" s="206">
        <v>0.42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3.41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1.31</v>
      </c>
      <c r="E6" s="206">
        <v>0</v>
      </c>
      <c r="F6" s="206">
        <v>0.42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3.41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1.31</v>
      </c>
      <c r="E7" s="206">
        <v>0</v>
      </c>
      <c r="F7" s="206">
        <v>0.42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3.41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1.31</v>
      </c>
      <c r="E8" s="206">
        <v>0</v>
      </c>
      <c r="F8" s="206">
        <v>0.42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3.41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1.31</v>
      </c>
      <c r="E9" s="206">
        <v>0</v>
      </c>
      <c r="F9" s="206">
        <v>0.42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3.41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1.31</v>
      </c>
      <c r="E10" s="206">
        <v>0</v>
      </c>
      <c r="F10" s="206">
        <v>0.42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3.41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1.31</v>
      </c>
      <c r="E11" s="206">
        <v>0</v>
      </c>
      <c r="F11" s="206">
        <v>0.42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3.41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1.31</v>
      </c>
      <c r="E12" s="206">
        <v>0</v>
      </c>
      <c r="F12" s="206">
        <v>0.42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3.41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1.32</v>
      </c>
      <c r="E13" s="206">
        <v>0</v>
      </c>
      <c r="F13" s="206">
        <v>0.42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3.41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1.32</v>
      </c>
      <c r="E14" s="206">
        <v>0</v>
      </c>
      <c r="F14" s="206">
        <v>0.42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3.41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1.32</v>
      </c>
      <c r="E15" s="206">
        <v>0</v>
      </c>
      <c r="F15" s="206">
        <v>0.42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3.41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1.32</v>
      </c>
      <c r="E16" s="206">
        <v>0</v>
      </c>
      <c r="F16" s="206">
        <v>0.42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3.41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1.32</v>
      </c>
      <c r="E17" s="206">
        <v>0</v>
      </c>
      <c r="F17" s="206">
        <v>0.42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3.41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1.32</v>
      </c>
      <c r="E18" s="206">
        <v>0</v>
      </c>
      <c r="F18" s="206">
        <v>0.42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3.41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2.17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1.32</v>
      </c>
      <c r="E19" s="206">
        <v>0</v>
      </c>
      <c r="F19" s="206">
        <v>0.42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3.41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1.32</v>
      </c>
      <c r="E20" s="206">
        <v>0</v>
      </c>
      <c r="F20" s="206">
        <v>0.42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3.41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3.86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1.32</v>
      </c>
      <c r="E21" s="206">
        <v>0</v>
      </c>
      <c r="F21" s="206">
        <v>0.42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3.41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1.32</v>
      </c>
      <c r="E22" s="206">
        <v>0</v>
      </c>
      <c r="F22" s="206">
        <v>0.42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3.41</v>
      </c>
      <c r="Q22" s="206">
        <v>0.18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1.32</v>
      </c>
      <c r="E23" s="206">
        <v>0</v>
      </c>
      <c r="F23" s="206">
        <v>0.42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0.16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3.41</v>
      </c>
      <c r="Q23" s="206">
        <v>0.18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1.32</v>
      </c>
      <c r="E24" s="206">
        <v>0</v>
      </c>
      <c r="F24" s="206">
        <v>0.42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3.41</v>
      </c>
      <c r="Q24" s="206">
        <v>0.18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1.32</v>
      </c>
      <c r="E25" s="206">
        <v>0</v>
      </c>
      <c r="F25" s="206">
        <v>0.42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3.41</v>
      </c>
      <c r="Q25" s="206">
        <v>0.18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1.32</v>
      </c>
      <c r="E26" s="206">
        <v>0</v>
      </c>
      <c r="F26" s="206">
        <v>0.42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1.31</v>
      </c>
      <c r="L26" s="206">
        <v>0.12</v>
      </c>
      <c r="M26" s="206">
        <v>0.09</v>
      </c>
      <c r="N26" s="206">
        <v>0.09</v>
      </c>
      <c r="O26" s="206">
        <v>0.05</v>
      </c>
      <c r="P26" s="206">
        <v>3.41</v>
      </c>
      <c r="Q26" s="206">
        <v>0.19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1.32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3.41</v>
      </c>
      <c r="Q27" s="206">
        <v>0.37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1.32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3.41</v>
      </c>
      <c r="Q28" s="206">
        <v>0.37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2.17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1.32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3.41</v>
      </c>
      <c r="Q29" s="206">
        <v>0.37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2.17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1.32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3.41</v>
      </c>
      <c r="Q30" s="206">
        <v>0.37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2.17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3.41</v>
      </c>
      <c r="Q31" s="206">
        <v>0.37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2.17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3.41</v>
      </c>
      <c r="Q32" s="206">
        <v>0.37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2.17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3.41</v>
      </c>
      <c r="Q33" s="206">
        <v>0.37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2.17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3.41</v>
      </c>
      <c r="Q34" s="206">
        <v>0.37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2.17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1.32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3.41</v>
      </c>
      <c r="Q35" s="206">
        <v>0.37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2.17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1.32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3.41</v>
      </c>
      <c r="Q36" s="206">
        <v>0.37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2.17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1.32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3.41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2.17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1.32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3.41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2.17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1.31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3.41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1.31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3.41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1.31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3.41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1.31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3.41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3.41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3.41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3.41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2.2200000000000002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3.41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2.2200000000000002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1.31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3.41</v>
      </c>
      <c r="Q47" s="206">
        <v>0.37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2.2200000000000002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1.31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3.41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2.2200000000000002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1.31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3.41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2.2200000000000002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1.31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3.41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2.2200000000000002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1.31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3.41</v>
      </c>
      <c r="Q51" s="206">
        <v>0.37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2.2200000000000002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1.31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3.41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2.2200000000000002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0.42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1.31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3.4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2.2200000000000002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0.42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1.31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3.4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2.2200000000000002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0.42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1.31</v>
      </c>
      <c r="L55" s="206">
        <v>0</v>
      </c>
      <c r="M55" s="206">
        <v>0.09</v>
      </c>
      <c r="N55" s="206">
        <v>0.09</v>
      </c>
      <c r="O55" s="206">
        <v>0.05</v>
      </c>
      <c r="P55" s="206">
        <v>3.4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2.2200000000000002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0.42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3.4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2.2200000000000002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0.42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1.31</v>
      </c>
      <c r="L57" s="206">
        <v>0.26</v>
      </c>
      <c r="M57" s="206">
        <v>0.09</v>
      </c>
      <c r="N57" s="206">
        <v>0.09</v>
      </c>
      <c r="O57" s="206">
        <v>0.05</v>
      </c>
      <c r="P57" s="206">
        <v>3.4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2.2200000000000002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0.42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1.31</v>
      </c>
      <c r="L58" s="206">
        <v>0.06</v>
      </c>
      <c r="M58" s="206">
        <v>0.09</v>
      </c>
      <c r="N58" s="206">
        <v>0.09</v>
      </c>
      <c r="O58" s="206">
        <v>0.05</v>
      </c>
      <c r="P58" s="206">
        <v>3.4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2.2200000000000002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0.42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1.31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3.4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0.42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3.4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0.42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3.4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0.42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3.4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0.42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1.31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3.4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2.17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0.42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3.4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1.31</v>
      </c>
      <c r="E65" s="206">
        <v>0</v>
      </c>
      <c r="F65" s="206">
        <v>0.42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3.4</v>
      </c>
      <c r="Q65" s="206">
        <v>0.37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1.31</v>
      </c>
      <c r="E66" s="206">
        <v>0</v>
      </c>
      <c r="F66" s="206">
        <v>0.42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3.4</v>
      </c>
      <c r="Q66" s="206">
        <v>0.37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2.17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0.42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3.4</v>
      </c>
      <c r="Q67" s="206">
        <v>0.37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0.42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3.4</v>
      </c>
      <c r="Q68" s="206">
        <v>0.37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0.42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3.4</v>
      </c>
      <c r="Q69" s="206">
        <v>0.37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2.84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0.42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3.4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2.84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0.42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3.4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2.84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0.42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3.4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2.84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0.42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3.4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2.84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0.42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3.4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2.84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0.42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3.4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2.84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0.42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3.4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2.84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0.42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3.4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2.84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0.42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3.4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2.84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0.42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3.4</v>
      </c>
      <c r="Q79" s="206">
        <v>0.37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2.84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0.42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3.4</v>
      </c>
      <c r="Q80" s="206">
        <v>0.37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2.84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0.42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3.4</v>
      </c>
      <c r="Q81" s="206">
        <v>0.37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2.84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0.42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3.4</v>
      </c>
      <c r="Q82" s="206">
        <v>0.37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2.84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0.42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1.31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3.4</v>
      </c>
      <c r="Q83" s="206">
        <v>0.37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2.84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0.42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3.4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2.84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0.42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3.4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2.84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0.42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3.4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2.84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0.42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3.4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2.81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53.33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0.42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3.4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2.11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53.33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0.42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1.31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3.39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2.11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53.33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0.42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3.39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2.11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53.33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1.31</v>
      </c>
      <c r="E91" s="206">
        <v>0</v>
      </c>
      <c r="F91" s="206">
        <v>0.42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3.39</v>
      </c>
      <c r="Q91" s="206">
        <v>0.37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2.11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53.33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1.31</v>
      </c>
      <c r="E92" s="206">
        <v>0</v>
      </c>
      <c r="F92" s="206">
        <v>0.42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3.39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2.11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53.33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1.31</v>
      </c>
      <c r="E93" s="206">
        <v>0</v>
      </c>
      <c r="F93" s="206">
        <v>0.42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3.39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2.11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53.33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1.31</v>
      </c>
      <c r="E94" s="206">
        <v>0</v>
      </c>
      <c r="F94" s="206">
        <v>0.42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3.39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2.11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53.33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1.31</v>
      </c>
      <c r="E95" s="206">
        <v>0</v>
      </c>
      <c r="F95" s="206">
        <v>0.42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3.39</v>
      </c>
      <c r="Q95" s="206">
        <v>0.37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2.11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53.33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1.31</v>
      </c>
      <c r="E96" s="206">
        <v>0</v>
      </c>
      <c r="F96" s="206">
        <v>0.42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3.39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2.11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53.33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1.31</v>
      </c>
      <c r="E97" s="206">
        <v>0</v>
      </c>
      <c r="F97" s="206">
        <v>0.42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3.4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2.11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53.33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1.31</v>
      </c>
      <c r="E98" s="206">
        <v>0</v>
      </c>
      <c r="F98" s="206">
        <v>0.42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3.4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2.11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53.33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3.1505000000000033E-2</v>
      </c>
      <c r="E99">
        <f t="shared" si="0"/>
        <v>0</v>
      </c>
      <c r="F99">
        <f t="shared" si="0"/>
        <v>1.0080000000000023E-2</v>
      </c>
      <c r="G99">
        <f t="shared" si="0"/>
        <v>1.463999999999999E-2</v>
      </c>
      <c r="H99">
        <f t="shared" si="0"/>
        <v>0</v>
      </c>
      <c r="I99">
        <f t="shared" si="0"/>
        <v>6.3509999999999914E-2</v>
      </c>
      <c r="J99">
        <f t="shared" si="0"/>
        <v>1.680000000000002E-3</v>
      </c>
      <c r="K99">
        <f t="shared" si="0"/>
        <v>2.4540000000000024E-2</v>
      </c>
      <c r="L99">
        <f t="shared" si="0"/>
        <v>1.2599999999999981E-3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8.1704999999999917E-2</v>
      </c>
      <c r="Q99">
        <f t="shared" si="0"/>
        <v>7.725000000000007E-3</v>
      </c>
      <c r="R99">
        <f t="shared" si="0"/>
        <v>2.4142500000000018E-2</v>
      </c>
      <c r="S99">
        <f t="shared" si="0"/>
        <v>1.2179999999999979E-2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5.5380000000000047E-2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1.254440000000002</v>
      </c>
      <c r="AJ99">
        <f t="shared" si="0"/>
        <v>0</v>
      </c>
      <c r="AK99">
        <f t="shared" si="0"/>
        <v>0.12539500000000023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13.65</v>
      </c>
      <c r="E3" s="206">
        <v>0</v>
      </c>
      <c r="F3" s="206">
        <v>4.66</v>
      </c>
      <c r="G3" s="206">
        <v>6.76</v>
      </c>
      <c r="H3" s="206">
        <v>0</v>
      </c>
      <c r="I3" s="206">
        <v>27.96</v>
      </c>
      <c r="J3" s="206">
        <v>0.68</v>
      </c>
      <c r="K3" s="206">
        <v>0.17</v>
      </c>
      <c r="L3" s="206">
        <v>14.1</v>
      </c>
      <c r="M3" s="206">
        <v>1.01</v>
      </c>
      <c r="N3" s="206">
        <v>1.31</v>
      </c>
      <c r="O3" s="206">
        <v>0</v>
      </c>
      <c r="P3" s="206">
        <v>0.89</v>
      </c>
      <c r="Q3" s="206">
        <v>0.24</v>
      </c>
      <c r="R3" s="206">
        <v>0.47</v>
      </c>
      <c r="S3" s="206">
        <v>0.28999999999999998</v>
      </c>
      <c r="T3" s="206">
        <v>0</v>
      </c>
      <c r="U3" s="206">
        <v>0.78</v>
      </c>
      <c r="V3" s="206">
        <v>0.15</v>
      </c>
      <c r="W3" s="206">
        <v>0.39</v>
      </c>
      <c r="X3" s="206">
        <v>2.87</v>
      </c>
      <c r="Y3" s="206">
        <v>0</v>
      </c>
      <c r="Z3" s="206">
        <v>1.42</v>
      </c>
      <c r="AA3" s="206">
        <v>0.9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13.65</v>
      </c>
      <c r="E4" s="206">
        <v>0</v>
      </c>
      <c r="F4" s="206">
        <v>4.66</v>
      </c>
      <c r="G4" s="206">
        <v>6.76</v>
      </c>
      <c r="H4" s="206">
        <v>0</v>
      </c>
      <c r="I4" s="206">
        <v>27.96</v>
      </c>
      <c r="J4" s="206">
        <v>0.68</v>
      </c>
      <c r="K4" s="206">
        <v>0.17</v>
      </c>
      <c r="L4" s="206">
        <v>14.1</v>
      </c>
      <c r="M4" s="206">
        <v>1.01</v>
      </c>
      <c r="N4" s="206">
        <v>1.31</v>
      </c>
      <c r="O4" s="206">
        <v>0</v>
      </c>
      <c r="P4" s="206">
        <v>0.89</v>
      </c>
      <c r="Q4" s="206">
        <v>0.24</v>
      </c>
      <c r="R4" s="206">
        <v>0.47</v>
      </c>
      <c r="S4" s="206">
        <v>0.28999999999999998</v>
      </c>
      <c r="T4" s="206">
        <v>0</v>
      </c>
      <c r="U4" s="206">
        <v>0.78</v>
      </c>
      <c r="V4" s="206">
        <v>0.15</v>
      </c>
      <c r="W4" s="206">
        <v>0.39</v>
      </c>
      <c r="X4" s="206">
        <v>2.87</v>
      </c>
      <c r="Y4" s="206">
        <v>0</v>
      </c>
      <c r="Z4" s="206">
        <v>1.42</v>
      </c>
      <c r="AA4" s="206">
        <v>0.9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13.65</v>
      </c>
      <c r="E5" s="206">
        <v>0</v>
      </c>
      <c r="F5" s="206">
        <v>4.66</v>
      </c>
      <c r="G5" s="206">
        <v>6.76</v>
      </c>
      <c r="H5" s="206">
        <v>0</v>
      </c>
      <c r="I5" s="206">
        <v>27.96</v>
      </c>
      <c r="J5" s="206">
        <v>0.68</v>
      </c>
      <c r="K5" s="206">
        <v>0.17</v>
      </c>
      <c r="L5" s="206">
        <v>14.1</v>
      </c>
      <c r="M5" s="206">
        <v>1.01</v>
      </c>
      <c r="N5" s="206">
        <v>1.31</v>
      </c>
      <c r="O5" s="206">
        <v>0</v>
      </c>
      <c r="P5" s="206">
        <v>1.1000000000000001</v>
      </c>
      <c r="Q5" s="206">
        <v>0.24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0.15</v>
      </c>
      <c r="W5" s="206">
        <v>0.39</v>
      </c>
      <c r="X5" s="206">
        <v>2.87</v>
      </c>
      <c r="Y5" s="206">
        <v>0</v>
      </c>
      <c r="Z5" s="206">
        <v>1.42</v>
      </c>
      <c r="AA5" s="206">
        <v>0.9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13.65</v>
      </c>
      <c r="E6" s="206">
        <v>0</v>
      </c>
      <c r="F6" s="206">
        <v>4.66</v>
      </c>
      <c r="G6" s="206">
        <v>6.76</v>
      </c>
      <c r="H6" s="206">
        <v>0</v>
      </c>
      <c r="I6" s="206">
        <v>27.96</v>
      </c>
      <c r="J6" s="206">
        <v>0.68</v>
      </c>
      <c r="K6" s="206">
        <v>4.68</v>
      </c>
      <c r="L6" s="206">
        <v>68.38</v>
      </c>
      <c r="M6" s="206">
        <v>1.01</v>
      </c>
      <c r="N6" s="206">
        <v>1.31</v>
      </c>
      <c r="O6" s="206">
        <v>0</v>
      </c>
      <c r="P6" s="206">
        <v>1.1000000000000001</v>
      </c>
      <c r="Q6" s="206">
        <v>4.6900000000000004</v>
      </c>
      <c r="R6" s="206">
        <v>0.47</v>
      </c>
      <c r="S6" s="206">
        <v>6.05</v>
      </c>
      <c r="T6" s="206">
        <v>0</v>
      </c>
      <c r="U6" s="206">
        <v>0.78</v>
      </c>
      <c r="V6" s="206">
        <v>0.15</v>
      </c>
      <c r="W6" s="206">
        <v>0.39</v>
      </c>
      <c r="X6" s="206">
        <v>2.87</v>
      </c>
      <c r="Y6" s="206">
        <v>0</v>
      </c>
      <c r="Z6" s="206">
        <v>1.42</v>
      </c>
      <c r="AA6" s="206">
        <v>0.9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19.600000000000001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13.65</v>
      </c>
      <c r="E7" s="206">
        <v>0</v>
      </c>
      <c r="F7" s="206">
        <v>4.66</v>
      </c>
      <c r="G7" s="206">
        <v>6.76</v>
      </c>
      <c r="H7" s="206">
        <v>0</v>
      </c>
      <c r="I7" s="206">
        <v>27.96</v>
      </c>
      <c r="J7" s="206">
        <v>0.68</v>
      </c>
      <c r="K7" s="206">
        <v>4.68</v>
      </c>
      <c r="L7" s="206">
        <v>68.38</v>
      </c>
      <c r="M7" s="206">
        <v>1.01</v>
      </c>
      <c r="N7" s="206">
        <v>1.31</v>
      </c>
      <c r="O7" s="206">
        <v>0</v>
      </c>
      <c r="P7" s="206">
        <v>1.1000000000000001</v>
      </c>
      <c r="Q7" s="206">
        <v>4.6900000000000004</v>
      </c>
      <c r="R7" s="206">
        <v>0.47</v>
      </c>
      <c r="S7" s="206">
        <v>6.06</v>
      </c>
      <c r="T7" s="206">
        <v>0</v>
      </c>
      <c r="U7" s="206">
        <v>0.78</v>
      </c>
      <c r="V7" s="206">
        <v>0.15</v>
      </c>
      <c r="W7" s="206">
        <v>0.39</v>
      </c>
      <c r="X7" s="206">
        <v>2.87</v>
      </c>
      <c r="Y7" s="206">
        <v>0</v>
      </c>
      <c r="Z7" s="206">
        <v>1.42</v>
      </c>
      <c r="AA7" s="206">
        <v>0.9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13.65</v>
      </c>
      <c r="E8" s="206">
        <v>0</v>
      </c>
      <c r="F8" s="206">
        <v>4.66</v>
      </c>
      <c r="G8" s="206">
        <v>6.76</v>
      </c>
      <c r="H8" s="206">
        <v>0</v>
      </c>
      <c r="I8" s="206">
        <v>27.96</v>
      </c>
      <c r="J8" s="206">
        <v>0.68</v>
      </c>
      <c r="K8" s="206">
        <v>4.68</v>
      </c>
      <c r="L8" s="206">
        <v>68.38</v>
      </c>
      <c r="M8" s="206">
        <v>1.01</v>
      </c>
      <c r="N8" s="206">
        <v>1.31</v>
      </c>
      <c r="O8" s="206">
        <v>0</v>
      </c>
      <c r="P8" s="206">
        <v>1.1000000000000001</v>
      </c>
      <c r="Q8" s="206">
        <v>4.6900000000000004</v>
      </c>
      <c r="R8" s="206">
        <v>0.47</v>
      </c>
      <c r="S8" s="206">
        <v>6.06</v>
      </c>
      <c r="T8" s="206">
        <v>0</v>
      </c>
      <c r="U8" s="206">
        <v>0.78</v>
      </c>
      <c r="V8" s="206">
        <v>0.15</v>
      </c>
      <c r="W8" s="206">
        <v>0.39</v>
      </c>
      <c r="X8" s="206">
        <v>2.87</v>
      </c>
      <c r="Y8" s="206">
        <v>0</v>
      </c>
      <c r="Z8" s="206">
        <v>1.42</v>
      </c>
      <c r="AA8" s="206">
        <v>0.9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13.65</v>
      </c>
      <c r="E9" s="206">
        <v>0</v>
      </c>
      <c r="F9" s="206">
        <v>4.66</v>
      </c>
      <c r="G9" s="206">
        <v>6.76</v>
      </c>
      <c r="H9" s="206">
        <v>0</v>
      </c>
      <c r="I9" s="206">
        <v>27.96</v>
      </c>
      <c r="J9" s="206">
        <v>0.68</v>
      </c>
      <c r="K9" s="206">
        <v>4.68</v>
      </c>
      <c r="L9" s="206">
        <v>68.38</v>
      </c>
      <c r="M9" s="206">
        <v>1.01</v>
      </c>
      <c r="N9" s="206">
        <v>1.31</v>
      </c>
      <c r="O9" s="206">
        <v>0</v>
      </c>
      <c r="P9" s="206">
        <v>1.1000000000000001</v>
      </c>
      <c r="Q9" s="206">
        <v>4.6900000000000004</v>
      </c>
      <c r="R9" s="206">
        <v>0.47</v>
      </c>
      <c r="S9" s="206">
        <v>6.06</v>
      </c>
      <c r="T9" s="206">
        <v>0</v>
      </c>
      <c r="U9" s="206">
        <v>0.78</v>
      </c>
      <c r="V9" s="206">
        <v>0.15</v>
      </c>
      <c r="W9" s="206">
        <v>0.39</v>
      </c>
      <c r="X9" s="206">
        <v>2.87</v>
      </c>
      <c r="Y9" s="206">
        <v>0</v>
      </c>
      <c r="Z9" s="206">
        <v>1.42</v>
      </c>
      <c r="AA9" s="206">
        <v>0.9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13.65</v>
      </c>
      <c r="E10" s="206">
        <v>0</v>
      </c>
      <c r="F10" s="206">
        <v>4.66</v>
      </c>
      <c r="G10" s="206">
        <v>6.76</v>
      </c>
      <c r="H10" s="206">
        <v>0</v>
      </c>
      <c r="I10" s="206">
        <v>27.96</v>
      </c>
      <c r="J10" s="206">
        <v>0.68</v>
      </c>
      <c r="K10" s="206">
        <v>4.68</v>
      </c>
      <c r="L10" s="206">
        <v>68.38</v>
      </c>
      <c r="M10" s="206">
        <v>1.01</v>
      </c>
      <c r="N10" s="206">
        <v>1.31</v>
      </c>
      <c r="O10" s="206">
        <v>0</v>
      </c>
      <c r="P10" s="206">
        <v>1.1000000000000001</v>
      </c>
      <c r="Q10" s="206">
        <v>4.6900000000000004</v>
      </c>
      <c r="R10" s="206">
        <v>0.47</v>
      </c>
      <c r="S10" s="206">
        <v>6.06</v>
      </c>
      <c r="T10" s="206">
        <v>0</v>
      </c>
      <c r="U10" s="206">
        <v>0.78</v>
      </c>
      <c r="V10" s="206">
        <v>0.15</v>
      </c>
      <c r="W10" s="206">
        <v>0.39</v>
      </c>
      <c r="X10" s="206">
        <v>2.87</v>
      </c>
      <c r="Y10" s="206">
        <v>0</v>
      </c>
      <c r="Z10" s="206">
        <v>1.42</v>
      </c>
      <c r="AA10" s="206">
        <v>0.9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13.65</v>
      </c>
      <c r="E11" s="206">
        <v>0</v>
      </c>
      <c r="F11" s="206">
        <v>4.66</v>
      </c>
      <c r="G11" s="206">
        <v>6.76</v>
      </c>
      <c r="H11" s="206">
        <v>0</v>
      </c>
      <c r="I11" s="206">
        <v>27.96</v>
      </c>
      <c r="J11" s="206">
        <v>0.68</v>
      </c>
      <c r="K11" s="206">
        <v>4.68</v>
      </c>
      <c r="L11" s="206">
        <v>68.38</v>
      </c>
      <c r="M11" s="206">
        <v>1.01</v>
      </c>
      <c r="N11" s="206">
        <v>1.31</v>
      </c>
      <c r="O11" s="206">
        <v>0</v>
      </c>
      <c r="P11" s="206">
        <v>1.1000000000000001</v>
      </c>
      <c r="Q11" s="206">
        <v>4.6900000000000004</v>
      </c>
      <c r="R11" s="206">
        <v>0.47</v>
      </c>
      <c r="S11" s="206">
        <v>6.06</v>
      </c>
      <c r="T11" s="206">
        <v>0</v>
      </c>
      <c r="U11" s="206">
        <v>0.78</v>
      </c>
      <c r="V11" s="206">
        <v>0.41</v>
      </c>
      <c r="W11" s="206">
        <v>0.39</v>
      </c>
      <c r="X11" s="206">
        <v>2.87</v>
      </c>
      <c r="Y11" s="206">
        <v>0</v>
      </c>
      <c r="Z11" s="206">
        <v>1.42</v>
      </c>
      <c r="AA11" s="206">
        <v>0.9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16.690000000000001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13.65</v>
      </c>
      <c r="E12" s="206">
        <v>0</v>
      </c>
      <c r="F12" s="206">
        <v>4.66</v>
      </c>
      <c r="G12" s="206">
        <v>6.76</v>
      </c>
      <c r="H12" s="206">
        <v>0</v>
      </c>
      <c r="I12" s="206">
        <v>27.96</v>
      </c>
      <c r="J12" s="206">
        <v>0.68</v>
      </c>
      <c r="K12" s="206">
        <v>4.68</v>
      </c>
      <c r="L12" s="206">
        <v>68.38</v>
      </c>
      <c r="M12" s="206">
        <v>1.01</v>
      </c>
      <c r="N12" s="206">
        <v>1.31</v>
      </c>
      <c r="O12" s="206">
        <v>0</v>
      </c>
      <c r="P12" s="206">
        <v>1.1000000000000001</v>
      </c>
      <c r="Q12" s="206">
        <v>4.6900000000000004</v>
      </c>
      <c r="R12" s="206">
        <v>0.47</v>
      </c>
      <c r="S12" s="206">
        <v>6.06</v>
      </c>
      <c r="T12" s="206">
        <v>0</v>
      </c>
      <c r="U12" s="206">
        <v>0.78</v>
      </c>
      <c r="V12" s="206">
        <v>0.41</v>
      </c>
      <c r="W12" s="206">
        <v>0.39</v>
      </c>
      <c r="X12" s="206">
        <v>2.87</v>
      </c>
      <c r="Y12" s="206">
        <v>0</v>
      </c>
      <c r="Z12" s="206">
        <v>1.42</v>
      </c>
      <c r="AA12" s="206">
        <v>0.9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16.690000000000001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13.71</v>
      </c>
      <c r="E13" s="206">
        <v>0</v>
      </c>
      <c r="F13" s="206">
        <v>4.66</v>
      </c>
      <c r="G13" s="206">
        <v>6.76</v>
      </c>
      <c r="H13" s="206">
        <v>0</v>
      </c>
      <c r="I13" s="206">
        <v>27.96</v>
      </c>
      <c r="J13" s="206">
        <v>0.68</v>
      </c>
      <c r="K13" s="206">
        <v>4.68</v>
      </c>
      <c r="L13" s="206">
        <v>68.38</v>
      </c>
      <c r="M13" s="206">
        <v>1.01</v>
      </c>
      <c r="N13" s="206">
        <v>1.31</v>
      </c>
      <c r="O13" s="206">
        <v>0</v>
      </c>
      <c r="P13" s="206">
        <v>1.1000000000000001</v>
      </c>
      <c r="Q13" s="206">
        <v>4.6900000000000004</v>
      </c>
      <c r="R13" s="206">
        <v>0.47</v>
      </c>
      <c r="S13" s="206">
        <v>6.06</v>
      </c>
      <c r="T13" s="206">
        <v>0</v>
      </c>
      <c r="U13" s="206">
        <v>0.78</v>
      </c>
      <c r="V13" s="206">
        <v>0.41</v>
      </c>
      <c r="W13" s="206">
        <v>0.39</v>
      </c>
      <c r="X13" s="206">
        <v>2.87</v>
      </c>
      <c r="Y13" s="206">
        <v>0</v>
      </c>
      <c r="Z13" s="206">
        <v>1.42</v>
      </c>
      <c r="AA13" s="206">
        <v>0.9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16.690000000000001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13.71</v>
      </c>
      <c r="E14" s="206">
        <v>0</v>
      </c>
      <c r="F14" s="206">
        <v>4.66</v>
      </c>
      <c r="G14" s="206">
        <v>6.76</v>
      </c>
      <c r="H14" s="206">
        <v>0</v>
      </c>
      <c r="I14" s="206">
        <v>27.96</v>
      </c>
      <c r="J14" s="206">
        <v>0.68</v>
      </c>
      <c r="K14" s="206">
        <v>4.68</v>
      </c>
      <c r="L14" s="206">
        <v>68.38</v>
      </c>
      <c r="M14" s="206">
        <v>1.01</v>
      </c>
      <c r="N14" s="206">
        <v>1.31</v>
      </c>
      <c r="O14" s="206">
        <v>0</v>
      </c>
      <c r="P14" s="206">
        <v>1.1000000000000001</v>
      </c>
      <c r="Q14" s="206">
        <v>4.6900000000000004</v>
      </c>
      <c r="R14" s="206">
        <v>0.47</v>
      </c>
      <c r="S14" s="206">
        <v>6.06</v>
      </c>
      <c r="T14" s="206">
        <v>0</v>
      </c>
      <c r="U14" s="206">
        <v>0.78</v>
      </c>
      <c r="V14" s="206">
        <v>0.41</v>
      </c>
      <c r="W14" s="206">
        <v>0.39</v>
      </c>
      <c r="X14" s="206">
        <v>2.87</v>
      </c>
      <c r="Y14" s="206">
        <v>0</v>
      </c>
      <c r="Z14" s="206">
        <v>1.42</v>
      </c>
      <c r="AA14" s="206">
        <v>0.9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16.690000000000001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13.71</v>
      </c>
      <c r="E15" s="206">
        <v>0</v>
      </c>
      <c r="F15" s="206">
        <v>4.66</v>
      </c>
      <c r="G15" s="206">
        <v>6.76</v>
      </c>
      <c r="H15" s="206">
        <v>0</v>
      </c>
      <c r="I15" s="206">
        <v>27.96</v>
      </c>
      <c r="J15" s="206">
        <v>0.68</v>
      </c>
      <c r="K15" s="206">
        <v>4.68</v>
      </c>
      <c r="L15" s="206">
        <v>68.38</v>
      </c>
      <c r="M15" s="206">
        <v>1.01</v>
      </c>
      <c r="N15" s="206">
        <v>1.31</v>
      </c>
      <c r="O15" s="206">
        <v>0</v>
      </c>
      <c r="P15" s="206">
        <v>1.1000000000000001</v>
      </c>
      <c r="Q15" s="206">
        <v>4.6900000000000004</v>
      </c>
      <c r="R15" s="206">
        <v>0.47</v>
      </c>
      <c r="S15" s="206">
        <v>6.06</v>
      </c>
      <c r="T15" s="206">
        <v>0</v>
      </c>
      <c r="U15" s="206">
        <v>0.78</v>
      </c>
      <c r="V15" s="206">
        <v>0.41</v>
      </c>
      <c r="W15" s="206">
        <v>0.39</v>
      </c>
      <c r="X15" s="206">
        <v>2.87</v>
      </c>
      <c r="Y15" s="206">
        <v>0</v>
      </c>
      <c r="Z15" s="206">
        <v>1.42</v>
      </c>
      <c r="AA15" s="206">
        <v>0.9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13.71</v>
      </c>
      <c r="E16" s="206">
        <v>0</v>
      </c>
      <c r="F16" s="206">
        <v>4.66</v>
      </c>
      <c r="G16" s="206">
        <v>6.76</v>
      </c>
      <c r="H16" s="206">
        <v>0</v>
      </c>
      <c r="I16" s="206">
        <v>27.96</v>
      </c>
      <c r="J16" s="206">
        <v>0.68</v>
      </c>
      <c r="K16" s="206">
        <v>4.68</v>
      </c>
      <c r="L16" s="206">
        <v>68.38</v>
      </c>
      <c r="M16" s="206">
        <v>1.01</v>
      </c>
      <c r="N16" s="206">
        <v>1.31</v>
      </c>
      <c r="O16" s="206">
        <v>0</v>
      </c>
      <c r="P16" s="206">
        <v>1.1000000000000001</v>
      </c>
      <c r="Q16" s="206">
        <v>4.6900000000000004</v>
      </c>
      <c r="R16" s="206">
        <v>0.47</v>
      </c>
      <c r="S16" s="206">
        <v>6.06</v>
      </c>
      <c r="T16" s="206">
        <v>0</v>
      </c>
      <c r="U16" s="206">
        <v>0.78</v>
      </c>
      <c r="V16" s="206">
        <v>0.41</v>
      </c>
      <c r="W16" s="206">
        <v>0.39</v>
      </c>
      <c r="X16" s="206">
        <v>2.87</v>
      </c>
      <c r="Y16" s="206">
        <v>0</v>
      </c>
      <c r="Z16" s="206">
        <v>1.42</v>
      </c>
      <c r="AA16" s="206">
        <v>0.9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13.71</v>
      </c>
      <c r="E17" s="206">
        <v>0</v>
      </c>
      <c r="F17" s="206">
        <v>4.66</v>
      </c>
      <c r="G17" s="206">
        <v>6.76</v>
      </c>
      <c r="H17" s="206">
        <v>0</v>
      </c>
      <c r="I17" s="206">
        <v>27.96</v>
      </c>
      <c r="J17" s="206">
        <v>0.68</v>
      </c>
      <c r="K17" s="206">
        <v>4.68</v>
      </c>
      <c r="L17" s="206">
        <v>68.38</v>
      </c>
      <c r="M17" s="206">
        <v>1.01</v>
      </c>
      <c r="N17" s="206">
        <v>1.31</v>
      </c>
      <c r="O17" s="206">
        <v>0</v>
      </c>
      <c r="P17" s="206">
        <v>1.1000000000000001</v>
      </c>
      <c r="Q17" s="206">
        <v>4.6900000000000004</v>
      </c>
      <c r="R17" s="206">
        <v>0.47</v>
      </c>
      <c r="S17" s="206">
        <v>6.06</v>
      </c>
      <c r="T17" s="206">
        <v>0</v>
      </c>
      <c r="U17" s="206">
        <v>0.78</v>
      </c>
      <c r="V17" s="206">
        <v>0.41</v>
      </c>
      <c r="W17" s="206">
        <v>0.39</v>
      </c>
      <c r="X17" s="206">
        <v>2.87</v>
      </c>
      <c r="Y17" s="206">
        <v>0</v>
      </c>
      <c r="Z17" s="206">
        <v>1.42</v>
      </c>
      <c r="AA17" s="206">
        <v>0.9</v>
      </c>
      <c r="AB17" s="206">
        <v>0</v>
      </c>
      <c r="AC17" s="206">
        <v>13.4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13.71</v>
      </c>
      <c r="E18" s="206">
        <v>0</v>
      </c>
      <c r="F18" s="206">
        <v>4.66</v>
      </c>
      <c r="G18" s="206">
        <v>6.76</v>
      </c>
      <c r="H18" s="206">
        <v>0</v>
      </c>
      <c r="I18" s="206">
        <v>27.96</v>
      </c>
      <c r="J18" s="206">
        <v>0.68</v>
      </c>
      <c r="K18" s="206">
        <v>4.68</v>
      </c>
      <c r="L18" s="206">
        <v>68.38</v>
      </c>
      <c r="M18" s="206">
        <v>1.01</v>
      </c>
      <c r="N18" s="206">
        <v>1.31</v>
      </c>
      <c r="O18" s="206">
        <v>0</v>
      </c>
      <c r="P18" s="206">
        <v>1.1000000000000001</v>
      </c>
      <c r="Q18" s="206">
        <v>4.6900000000000004</v>
      </c>
      <c r="R18" s="206">
        <v>0.47</v>
      </c>
      <c r="S18" s="206">
        <v>6.06</v>
      </c>
      <c r="T18" s="206">
        <v>0</v>
      </c>
      <c r="U18" s="206">
        <v>0.78</v>
      </c>
      <c r="V18" s="206">
        <v>0.41</v>
      </c>
      <c r="W18" s="206">
        <v>0.39</v>
      </c>
      <c r="X18" s="206">
        <v>2.87</v>
      </c>
      <c r="Y18" s="206">
        <v>0</v>
      </c>
      <c r="Z18" s="206">
        <v>1.42</v>
      </c>
      <c r="AA18" s="206">
        <v>0.9</v>
      </c>
      <c r="AB18" s="206">
        <v>0</v>
      </c>
      <c r="AC18" s="206">
        <v>13.4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13.71</v>
      </c>
      <c r="E19" s="206">
        <v>0</v>
      </c>
      <c r="F19" s="206">
        <v>4.66</v>
      </c>
      <c r="G19" s="206">
        <v>6.76</v>
      </c>
      <c r="H19" s="206">
        <v>0</v>
      </c>
      <c r="I19" s="206">
        <v>27.96</v>
      </c>
      <c r="J19" s="206">
        <v>0.68</v>
      </c>
      <c r="K19" s="206">
        <v>4.68</v>
      </c>
      <c r="L19" s="206">
        <v>68.38</v>
      </c>
      <c r="M19" s="206">
        <v>1.01</v>
      </c>
      <c r="N19" s="206">
        <v>1.31</v>
      </c>
      <c r="O19" s="206">
        <v>0</v>
      </c>
      <c r="P19" s="206">
        <v>1.1000000000000001</v>
      </c>
      <c r="Q19" s="206">
        <v>4.6900000000000004</v>
      </c>
      <c r="R19" s="206">
        <v>0.47</v>
      </c>
      <c r="S19" s="206">
        <v>6.06</v>
      </c>
      <c r="T19" s="206">
        <v>0</v>
      </c>
      <c r="U19" s="206">
        <v>0.78</v>
      </c>
      <c r="V19" s="206">
        <v>0.41</v>
      </c>
      <c r="W19" s="206">
        <v>0.39</v>
      </c>
      <c r="X19" s="206">
        <v>2.87</v>
      </c>
      <c r="Y19" s="206">
        <v>0</v>
      </c>
      <c r="Z19" s="206">
        <v>1.42</v>
      </c>
      <c r="AA19" s="206">
        <v>0.9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13.71</v>
      </c>
      <c r="E20" s="206">
        <v>0</v>
      </c>
      <c r="F20" s="206">
        <v>4.66</v>
      </c>
      <c r="G20" s="206">
        <v>6.76</v>
      </c>
      <c r="H20" s="206">
        <v>0</v>
      </c>
      <c r="I20" s="206">
        <v>27.96</v>
      </c>
      <c r="J20" s="206">
        <v>0.68</v>
      </c>
      <c r="K20" s="206">
        <v>4.68</v>
      </c>
      <c r="L20" s="206">
        <v>68.38</v>
      </c>
      <c r="M20" s="206">
        <v>1.01</v>
      </c>
      <c r="N20" s="206">
        <v>1.31</v>
      </c>
      <c r="O20" s="206">
        <v>0</v>
      </c>
      <c r="P20" s="206">
        <v>1.1000000000000001</v>
      </c>
      <c r="Q20" s="206">
        <v>4.6900000000000004</v>
      </c>
      <c r="R20" s="206">
        <v>0.47</v>
      </c>
      <c r="S20" s="206">
        <v>6.06</v>
      </c>
      <c r="T20" s="206">
        <v>0</v>
      </c>
      <c r="U20" s="206">
        <v>0.78</v>
      </c>
      <c r="V20" s="206">
        <v>0.41</v>
      </c>
      <c r="W20" s="206">
        <v>0.39</v>
      </c>
      <c r="X20" s="206">
        <v>2.87</v>
      </c>
      <c r="Y20" s="206">
        <v>0</v>
      </c>
      <c r="Z20" s="206">
        <v>1.42</v>
      </c>
      <c r="AA20" s="206">
        <v>0.9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11.5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13.71</v>
      </c>
      <c r="E21" s="206">
        <v>0</v>
      </c>
      <c r="F21" s="206">
        <v>4.66</v>
      </c>
      <c r="G21" s="206">
        <v>6.76</v>
      </c>
      <c r="H21" s="206">
        <v>0</v>
      </c>
      <c r="I21" s="206">
        <v>27.96</v>
      </c>
      <c r="J21" s="206">
        <v>0.68</v>
      </c>
      <c r="K21" s="206">
        <v>4.68</v>
      </c>
      <c r="L21" s="206">
        <v>68.38</v>
      </c>
      <c r="M21" s="206">
        <v>1.01</v>
      </c>
      <c r="N21" s="206">
        <v>1.31</v>
      </c>
      <c r="O21" s="206">
        <v>0</v>
      </c>
      <c r="P21" s="206">
        <v>1.1000000000000001</v>
      </c>
      <c r="Q21" s="206">
        <v>4.6900000000000004</v>
      </c>
      <c r="R21" s="206">
        <v>0.47</v>
      </c>
      <c r="S21" s="206">
        <v>6.06</v>
      </c>
      <c r="T21" s="206">
        <v>0</v>
      </c>
      <c r="U21" s="206">
        <v>0.78</v>
      </c>
      <c r="V21" s="206">
        <v>0.41</v>
      </c>
      <c r="W21" s="206">
        <v>0.39</v>
      </c>
      <c r="X21" s="206">
        <v>2.87</v>
      </c>
      <c r="Y21" s="206">
        <v>0</v>
      </c>
      <c r="Z21" s="206">
        <v>1.42</v>
      </c>
      <c r="AA21" s="206">
        <v>0.9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13.71</v>
      </c>
      <c r="E22" s="206">
        <v>0</v>
      </c>
      <c r="F22" s="206">
        <v>4.66</v>
      </c>
      <c r="G22" s="206">
        <v>6.76</v>
      </c>
      <c r="H22" s="206">
        <v>0</v>
      </c>
      <c r="I22" s="206">
        <v>27.96</v>
      </c>
      <c r="J22" s="206">
        <v>0.68</v>
      </c>
      <c r="K22" s="206">
        <v>4.68</v>
      </c>
      <c r="L22" s="206">
        <v>68.38</v>
      </c>
      <c r="M22" s="206">
        <v>1.01</v>
      </c>
      <c r="N22" s="206">
        <v>1.31</v>
      </c>
      <c r="O22" s="206">
        <v>0</v>
      </c>
      <c r="P22" s="206">
        <v>1.1000000000000001</v>
      </c>
      <c r="Q22" s="206">
        <v>4.4800000000000004</v>
      </c>
      <c r="R22" s="206">
        <v>0.47</v>
      </c>
      <c r="S22" s="206">
        <v>6.06</v>
      </c>
      <c r="T22" s="206">
        <v>0</v>
      </c>
      <c r="U22" s="206">
        <v>0.78</v>
      </c>
      <c r="V22" s="206">
        <v>0.41</v>
      </c>
      <c r="W22" s="206">
        <v>0.39</v>
      </c>
      <c r="X22" s="206">
        <v>2.87</v>
      </c>
      <c r="Y22" s="206">
        <v>0</v>
      </c>
      <c r="Z22" s="206">
        <v>1.42</v>
      </c>
      <c r="AA22" s="206">
        <v>0.9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13.71</v>
      </c>
      <c r="E23" s="206">
        <v>0</v>
      </c>
      <c r="F23" s="206">
        <v>4.66</v>
      </c>
      <c r="G23" s="206">
        <v>6.76</v>
      </c>
      <c r="H23" s="206">
        <v>0</v>
      </c>
      <c r="I23" s="206">
        <v>27.96</v>
      </c>
      <c r="J23" s="206">
        <v>0.68</v>
      </c>
      <c r="K23" s="206">
        <v>4.68</v>
      </c>
      <c r="L23" s="206">
        <v>68.38</v>
      </c>
      <c r="M23" s="206">
        <v>1.01</v>
      </c>
      <c r="N23" s="206">
        <v>1.31</v>
      </c>
      <c r="O23" s="206">
        <v>0</v>
      </c>
      <c r="P23" s="206">
        <v>1.1000000000000001</v>
      </c>
      <c r="Q23" s="206">
        <v>4.4800000000000004</v>
      </c>
      <c r="R23" s="206">
        <v>0.47</v>
      </c>
      <c r="S23" s="206">
        <v>6.06</v>
      </c>
      <c r="T23" s="206">
        <v>0</v>
      </c>
      <c r="U23" s="206">
        <v>0.78</v>
      </c>
      <c r="V23" s="206">
        <v>0.41</v>
      </c>
      <c r="W23" s="206">
        <v>0.39</v>
      </c>
      <c r="X23" s="206">
        <v>2.87</v>
      </c>
      <c r="Y23" s="206">
        <v>0</v>
      </c>
      <c r="Z23" s="206">
        <v>1.42</v>
      </c>
      <c r="AA23" s="206">
        <v>0.9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19.600000000000001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13.71</v>
      </c>
      <c r="E24" s="206">
        <v>0</v>
      </c>
      <c r="F24" s="206">
        <v>4.66</v>
      </c>
      <c r="G24" s="206">
        <v>6.76</v>
      </c>
      <c r="H24" s="206">
        <v>0</v>
      </c>
      <c r="I24" s="206">
        <v>27.96</v>
      </c>
      <c r="J24" s="206">
        <v>0.68</v>
      </c>
      <c r="K24" s="206">
        <v>4.68</v>
      </c>
      <c r="L24" s="206">
        <v>68.38</v>
      </c>
      <c r="M24" s="206">
        <v>1.01</v>
      </c>
      <c r="N24" s="206">
        <v>1.31</v>
      </c>
      <c r="O24" s="206">
        <v>0</v>
      </c>
      <c r="P24" s="206">
        <v>1.1000000000000001</v>
      </c>
      <c r="Q24" s="206">
        <v>4.4800000000000004</v>
      </c>
      <c r="R24" s="206">
        <v>0.47</v>
      </c>
      <c r="S24" s="206">
        <v>6.06</v>
      </c>
      <c r="T24" s="206">
        <v>0</v>
      </c>
      <c r="U24" s="206">
        <v>0.78</v>
      </c>
      <c r="V24" s="206">
        <v>0.41</v>
      </c>
      <c r="W24" s="206">
        <v>0.39</v>
      </c>
      <c r="X24" s="206">
        <v>2.87</v>
      </c>
      <c r="Y24" s="206">
        <v>0</v>
      </c>
      <c r="Z24" s="206">
        <v>1.42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19.600000000000001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13.71</v>
      </c>
      <c r="E25" s="206">
        <v>0</v>
      </c>
      <c r="F25" s="206">
        <v>4.66</v>
      </c>
      <c r="G25" s="206">
        <v>6.76</v>
      </c>
      <c r="H25" s="206">
        <v>0</v>
      </c>
      <c r="I25" s="206">
        <v>27.96</v>
      </c>
      <c r="J25" s="206">
        <v>0.68</v>
      </c>
      <c r="K25" s="206">
        <v>4.68</v>
      </c>
      <c r="L25" s="206">
        <v>68.38</v>
      </c>
      <c r="M25" s="206">
        <v>1.01</v>
      </c>
      <c r="N25" s="206">
        <v>1.31</v>
      </c>
      <c r="O25" s="206">
        <v>0</v>
      </c>
      <c r="P25" s="206">
        <v>1.1000000000000001</v>
      </c>
      <c r="Q25" s="206">
        <v>4.4800000000000004</v>
      </c>
      <c r="R25" s="206">
        <v>0.47</v>
      </c>
      <c r="S25" s="206">
        <v>6.06</v>
      </c>
      <c r="T25" s="206">
        <v>0</v>
      </c>
      <c r="U25" s="206">
        <v>0.78</v>
      </c>
      <c r="V25" s="206">
        <v>0.41</v>
      </c>
      <c r="W25" s="206">
        <v>0.39</v>
      </c>
      <c r="X25" s="206">
        <v>2.87</v>
      </c>
      <c r="Y25" s="206">
        <v>0</v>
      </c>
      <c r="Z25" s="206">
        <v>1.42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19.600000000000001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13.71</v>
      </c>
      <c r="E26" s="206">
        <v>0</v>
      </c>
      <c r="F26" s="206">
        <v>4.66</v>
      </c>
      <c r="G26" s="206">
        <v>6.76</v>
      </c>
      <c r="H26" s="206">
        <v>0</v>
      </c>
      <c r="I26" s="206">
        <v>27.96</v>
      </c>
      <c r="J26" s="206">
        <v>0.68</v>
      </c>
      <c r="K26" s="206">
        <v>0.17</v>
      </c>
      <c r="L26" s="206">
        <v>31.41</v>
      </c>
      <c r="M26" s="206">
        <v>1.01</v>
      </c>
      <c r="N26" s="206">
        <v>1.31</v>
      </c>
      <c r="O26" s="206">
        <v>0</v>
      </c>
      <c r="P26" s="206">
        <v>1.1000000000000001</v>
      </c>
      <c r="Q26" s="206">
        <v>0.18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0.41</v>
      </c>
      <c r="W26" s="206">
        <v>0.39</v>
      </c>
      <c r="X26" s="206">
        <v>2.87</v>
      </c>
      <c r="Y26" s="206">
        <v>0</v>
      </c>
      <c r="Z26" s="206">
        <v>1.42</v>
      </c>
      <c r="AA26" s="206">
        <v>0.9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13.68</v>
      </c>
      <c r="E27" s="206">
        <v>0</v>
      </c>
      <c r="F27" s="206">
        <v>4.66</v>
      </c>
      <c r="G27" s="206">
        <v>6.76</v>
      </c>
      <c r="H27" s="206">
        <v>0</v>
      </c>
      <c r="I27" s="206">
        <v>27.96</v>
      </c>
      <c r="J27" s="206">
        <v>0.68</v>
      </c>
      <c r="K27" s="206">
        <v>0.17</v>
      </c>
      <c r="L27" s="206">
        <v>14.1</v>
      </c>
      <c r="M27" s="206">
        <v>1.01</v>
      </c>
      <c r="N27" s="206">
        <v>1.31</v>
      </c>
      <c r="O27" s="206">
        <v>0</v>
      </c>
      <c r="P27" s="206">
        <v>1.1000000000000001</v>
      </c>
      <c r="Q27" s="206">
        <v>0.13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0.41</v>
      </c>
      <c r="W27" s="206">
        <v>0.39</v>
      </c>
      <c r="X27" s="206">
        <v>2.87</v>
      </c>
      <c r="Y27" s="206">
        <v>0</v>
      </c>
      <c r="Z27" s="206">
        <v>1.42</v>
      </c>
      <c r="AA27" s="206">
        <v>0.9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13.68</v>
      </c>
      <c r="E28" s="206">
        <v>0</v>
      </c>
      <c r="F28" s="206">
        <v>4.66</v>
      </c>
      <c r="G28" s="206">
        <v>6.76</v>
      </c>
      <c r="H28" s="206">
        <v>0</v>
      </c>
      <c r="I28" s="206">
        <v>27.96</v>
      </c>
      <c r="J28" s="206">
        <v>0.68</v>
      </c>
      <c r="K28" s="206">
        <v>0.17</v>
      </c>
      <c r="L28" s="206">
        <v>14.1</v>
      </c>
      <c r="M28" s="206">
        <v>1.01</v>
      </c>
      <c r="N28" s="206">
        <v>1.31</v>
      </c>
      <c r="O28" s="206">
        <v>0</v>
      </c>
      <c r="P28" s="206">
        <v>1.1000000000000001</v>
      </c>
      <c r="Q28" s="206">
        <v>0.13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0.41</v>
      </c>
      <c r="W28" s="206">
        <v>0.39</v>
      </c>
      <c r="X28" s="206">
        <v>2.87</v>
      </c>
      <c r="Y28" s="206">
        <v>0</v>
      </c>
      <c r="Z28" s="206">
        <v>1.42</v>
      </c>
      <c r="AA28" s="206">
        <v>0.9</v>
      </c>
      <c r="AB28" s="206">
        <v>0</v>
      </c>
      <c r="AC28" s="206">
        <v>13.4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13.68</v>
      </c>
      <c r="E29" s="206">
        <v>0</v>
      </c>
      <c r="F29" s="206">
        <v>4.66</v>
      </c>
      <c r="G29" s="206">
        <v>6.76</v>
      </c>
      <c r="H29" s="206">
        <v>0</v>
      </c>
      <c r="I29" s="206">
        <v>27.96</v>
      </c>
      <c r="J29" s="206">
        <v>0.68</v>
      </c>
      <c r="K29" s="206">
        <v>0.17</v>
      </c>
      <c r="L29" s="206">
        <v>14.1</v>
      </c>
      <c r="M29" s="206">
        <v>1.01</v>
      </c>
      <c r="N29" s="206">
        <v>1.31</v>
      </c>
      <c r="O29" s="206">
        <v>0</v>
      </c>
      <c r="P29" s="206">
        <v>1.1000000000000001</v>
      </c>
      <c r="Q29" s="206">
        <v>0.13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0.41</v>
      </c>
      <c r="W29" s="206">
        <v>0.39</v>
      </c>
      <c r="X29" s="206">
        <v>2.87</v>
      </c>
      <c r="Y29" s="206">
        <v>0</v>
      </c>
      <c r="Z29" s="206">
        <v>1.42</v>
      </c>
      <c r="AA29" s="206">
        <v>0.9</v>
      </c>
      <c r="AB29" s="206">
        <v>0</v>
      </c>
      <c r="AC29" s="206">
        <v>13.4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13.68</v>
      </c>
      <c r="E30" s="206">
        <v>0</v>
      </c>
      <c r="F30" s="206">
        <v>4.66</v>
      </c>
      <c r="G30" s="206">
        <v>6.76</v>
      </c>
      <c r="H30" s="206">
        <v>0</v>
      </c>
      <c r="I30" s="206">
        <v>27.96</v>
      </c>
      <c r="J30" s="206">
        <v>0.68</v>
      </c>
      <c r="K30" s="206">
        <v>0.17</v>
      </c>
      <c r="L30" s="206">
        <v>14.1</v>
      </c>
      <c r="M30" s="206">
        <v>1.01</v>
      </c>
      <c r="N30" s="206">
        <v>1.31</v>
      </c>
      <c r="O30" s="206">
        <v>0</v>
      </c>
      <c r="P30" s="206">
        <v>1.1000000000000001</v>
      </c>
      <c r="Q30" s="206">
        <v>0.13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0.41</v>
      </c>
      <c r="W30" s="206">
        <v>0.39</v>
      </c>
      <c r="X30" s="206">
        <v>2.87</v>
      </c>
      <c r="Y30" s="206">
        <v>0</v>
      </c>
      <c r="Z30" s="206">
        <v>1.42</v>
      </c>
      <c r="AA30" s="206">
        <v>0.9</v>
      </c>
      <c r="AB30" s="206">
        <v>0</v>
      </c>
      <c r="AC30" s="206">
        <v>13.4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13.68</v>
      </c>
      <c r="E31" s="206">
        <v>0</v>
      </c>
      <c r="F31" s="206">
        <v>4.66</v>
      </c>
      <c r="G31" s="206">
        <v>6.76</v>
      </c>
      <c r="H31" s="206">
        <v>0</v>
      </c>
      <c r="I31" s="206">
        <v>27.96</v>
      </c>
      <c r="J31" s="206">
        <v>0.68</v>
      </c>
      <c r="K31" s="206">
        <v>0.17</v>
      </c>
      <c r="L31" s="206">
        <v>14.1</v>
      </c>
      <c r="M31" s="206">
        <v>1.01</v>
      </c>
      <c r="N31" s="206">
        <v>1.31</v>
      </c>
      <c r="O31" s="206">
        <v>0</v>
      </c>
      <c r="P31" s="206">
        <v>1.1000000000000001</v>
      </c>
      <c r="Q31" s="206">
        <v>0.18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0.41</v>
      </c>
      <c r="W31" s="206">
        <v>0.39</v>
      </c>
      <c r="X31" s="206">
        <v>2.87</v>
      </c>
      <c r="Y31" s="206">
        <v>0</v>
      </c>
      <c r="Z31" s="206">
        <v>1.42</v>
      </c>
      <c r="AA31" s="206">
        <v>0.9</v>
      </c>
      <c r="AB31" s="206">
        <v>0</v>
      </c>
      <c r="AC31" s="206">
        <v>13.4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13.68</v>
      </c>
      <c r="E32" s="206">
        <v>0</v>
      </c>
      <c r="F32" s="206">
        <v>4.66</v>
      </c>
      <c r="G32" s="206">
        <v>6.76</v>
      </c>
      <c r="H32" s="206">
        <v>0</v>
      </c>
      <c r="I32" s="206">
        <v>27.96</v>
      </c>
      <c r="J32" s="206">
        <v>0.68</v>
      </c>
      <c r="K32" s="206">
        <v>0.17</v>
      </c>
      <c r="L32" s="206">
        <v>14.1</v>
      </c>
      <c r="M32" s="206">
        <v>1.01</v>
      </c>
      <c r="N32" s="206">
        <v>1.31</v>
      </c>
      <c r="O32" s="206">
        <v>0</v>
      </c>
      <c r="P32" s="206">
        <v>1.1000000000000001</v>
      </c>
      <c r="Q32" s="206">
        <v>0.18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0.41</v>
      </c>
      <c r="W32" s="206">
        <v>0.39</v>
      </c>
      <c r="X32" s="206">
        <v>2.87</v>
      </c>
      <c r="Y32" s="206">
        <v>0</v>
      </c>
      <c r="Z32" s="206">
        <v>1.42</v>
      </c>
      <c r="AA32" s="206">
        <v>0.9</v>
      </c>
      <c r="AB32" s="206">
        <v>0</v>
      </c>
      <c r="AC32" s="206">
        <v>13.4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13.68</v>
      </c>
      <c r="E33" s="206">
        <v>0</v>
      </c>
      <c r="F33" s="206">
        <v>4.66</v>
      </c>
      <c r="G33" s="206">
        <v>6.76</v>
      </c>
      <c r="H33" s="206">
        <v>0</v>
      </c>
      <c r="I33" s="206">
        <v>27.96</v>
      </c>
      <c r="J33" s="206">
        <v>0.68</v>
      </c>
      <c r="K33" s="206">
        <v>0.17</v>
      </c>
      <c r="L33" s="206">
        <v>14.1</v>
      </c>
      <c r="M33" s="206">
        <v>1.01</v>
      </c>
      <c r="N33" s="206">
        <v>1.31</v>
      </c>
      <c r="O33" s="206">
        <v>0</v>
      </c>
      <c r="P33" s="206">
        <v>1.1000000000000001</v>
      </c>
      <c r="Q33" s="206">
        <v>0.18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0.41</v>
      </c>
      <c r="W33" s="206">
        <v>0.39</v>
      </c>
      <c r="X33" s="206">
        <v>2.87</v>
      </c>
      <c r="Y33" s="206">
        <v>0</v>
      </c>
      <c r="Z33" s="206">
        <v>1.42</v>
      </c>
      <c r="AA33" s="206">
        <v>0.9</v>
      </c>
      <c r="AB33" s="206">
        <v>0</v>
      </c>
      <c r="AC33" s="206">
        <v>13.4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13.68</v>
      </c>
      <c r="E34" s="206">
        <v>0</v>
      </c>
      <c r="F34" s="206">
        <v>4.66</v>
      </c>
      <c r="G34" s="206">
        <v>6.76</v>
      </c>
      <c r="H34" s="206">
        <v>0</v>
      </c>
      <c r="I34" s="206">
        <v>27.96</v>
      </c>
      <c r="J34" s="206">
        <v>0.68</v>
      </c>
      <c r="K34" s="206">
        <v>0.17</v>
      </c>
      <c r="L34" s="206">
        <v>14.1</v>
      </c>
      <c r="M34" s="206">
        <v>1.01</v>
      </c>
      <c r="N34" s="206">
        <v>1.31</v>
      </c>
      <c r="O34" s="206">
        <v>0</v>
      </c>
      <c r="P34" s="206">
        <v>1.1000000000000001</v>
      </c>
      <c r="Q34" s="206">
        <v>0.18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0.41</v>
      </c>
      <c r="W34" s="206">
        <v>0.39</v>
      </c>
      <c r="X34" s="206">
        <v>2.87</v>
      </c>
      <c r="Y34" s="206">
        <v>0</v>
      </c>
      <c r="Z34" s="206">
        <v>1.42</v>
      </c>
      <c r="AA34" s="206">
        <v>0.9</v>
      </c>
      <c r="AB34" s="206">
        <v>0</v>
      </c>
      <c r="AC34" s="206">
        <v>13.4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13.68</v>
      </c>
      <c r="E35" s="206">
        <v>0</v>
      </c>
      <c r="F35" s="206">
        <v>4.66</v>
      </c>
      <c r="G35" s="206">
        <v>6.76</v>
      </c>
      <c r="H35" s="206">
        <v>0</v>
      </c>
      <c r="I35" s="206">
        <v>27.96</v>
      </c>
      <c r="J35" s="206">
        <v>0.68</v>
      </c>
      <c r="K35" s="206">
        <v>0.17</v>
      </c>
      <c r="L35" s="206">
        <v>14.1</v>
      </c>
      <c r="M35" s="206">
        <v>1.01</v>
      </c>
      <c r="N35" s="206">
        <v>1.31</v>
      </c>
      <c r="O35" s="206">
        <v>0</v>
      </c>
      <c r="P35" s="206">
        <v>1.1000000000000001</v>
      </c>
      <c r="Q35" s="206">
        <v>0.18</v>
      </c>
      <c r="R35" s="206">
        <v>0.47</v>
      </c>
      <c r="S35" s="206">
        <v>0.28999999999999998</v>
      </c>
      <c r="T35" s="206">
        <v>0</v>
      </c>
      <c r="U35" s="206">
        <v>0.78</v>
      </c>
      <c r="V35" s="206">
        <v>0.41</v>
      </c>
      <c r="W35" s="206">
        <v>0.39</v>
      </c>
      <c r="X35" s="206">
        <v>2.87</v>
      </c>
      <c r="Y35" s="206">
        <v>0</v>
      </c>
      <c r="Z35" s="206">
        <v>1.42</v>
      </c>
      <c r="AA35" s="206">
        <v>0.9</v>
      </c>
      <c r="AB35" s="206">
        <v>0</v>
      </c>
      <c r="AC35" s="206">
        <v>13.4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13.68</v>
      </c>
      <c r="E36" s="206">
        <v>0</v>
      </c>
      <c r="F36" s="206">
        <v>4.66</v>
      </c>
      <c r="G36" s="206">
        <v>6.76</v>
      </c>
      <c r="H36" s="206">
        <v>0</v>
      </c>
      <c r="I36" s="206">
        <v>27.96</v>
      </c>
      <c r="J36" s="206">
        <v>0.68</v>
      </c>
      <c r="K36" s="206">
        <v>0.17</v>
      </c>
      <c r="L36" s="206">
        <v>14.1</v>
      </c>
      <c r="M36" s="206">
        <v>1.01</v>
      </c>
      <c r="N36" s="206">
        <v>1.31</v>
      </c>
      <c r="O36" s="206">
        <v>0</v>
      </c>
      <c r="P36" s="206">
        <v>1.1000000000000001</v>
      </c>
      <c r="Q36" s="206">
        <v>0.18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0.41</v>
      </c>
      <c r="W36" s="206">
        <v>0.39</v>
      </c>
      <c r="X36" s="206">
        <v>2.87</v>
      </c>
      <c r="Y36" s="206">
        <v>0</v>
      </c>
      <c r="Z36" s="206">
        <v>1.42</v>
      </c>
      <c r="AA36" s="206">
        <v>0.9</v>
      </c>
      <c r="AB36" s="206">
        <v>0</v>
      </c>
      <c r="AC36" s="206">
        <v>13.4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13.68</v>
      </c>
      <c r="E37" s="206">
        <v>0</v>
      </c>
      <c r="F37" s="206">
        <v>4.66</v>
      </c>
      <c r="G37" s="206">
        <v>6.76</v>
      </c>
      <c r="H37" s="206">
        <v>0</v>
      </c>
      <c r="I37" s="206">
        <v>27.96</v>
      </c>
      <c r="J37" s="206">
        <v>0.68</v>
      </c>
      <c r="K37" s="206">
        <v>0.17</v>
      </c>
      <c r="L37" s="206">
        <v>14.1</v>
      </c>
      <c r="M37" s="206">
        <v>1.01</v>
      </c>
      <c r="N37" s="206">
        <v>1.31</v>
      </c>
      <c r="O37" s="206">
        <v>0</v>
      </c>
      <c r="P37" s="206">
        <v>1.1000000000000001</v>
      </c>
      <c r="Q37" s="206">
        <v>0.18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0.41</v>
      </c>
      <c r="W37" s="206">
        <v>0.39</v>
      </c>
      <c r="X37" s="206">
        <v>2.87</v>
      </c>
      <c r="Y37" s="206">
        <v>0</v>
      </c>
      <c r="Z37" s="206">
        <v>1.42</v>
      </c>
      <c r="AA37" s="206">
        <v>0.9</v>
      </c>
      <c r="AB37" s="206">
        <v>0</v>
      </c>
      <c r="AC37" s="206">
        <v>13.4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13.68</v>
      </c>
      <c r="E38" s="206">
        <v>0</v>
      </c>
      <c r="F38" s="206">
        <v>4.66</v>
      </c>
      <c r="G38" s="206">
        <v>6.76</v>
      </c>
      <c r="H38" s="206">
        <v>0</v>
      </c>
      <c r="I38" s="206">
        <v>27.96</v>
      </c>
      <c r="J38" s="206">
        <v>0.68</v>
      </c>
      <c r="K38" s="206">
        <v>0.17</v>
      </c>
      <c r="L38" s="206">
        <v>14.1</v>
      </c>
      <c r="M38" s="206">
        <v>1.01</v>
      </c>
      <c r="N38" s="206">
        <v>1.31</v>
      </c>
      <c r="O38" s="206">
        <v>0</v>
      </c>
      <c r="P38" s="206">
        <v>1.1000000000000001</v>
      </c>
      <c r="Q38" s="206">
        <v>0.18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0.41</v>
      </c>
      <c r="W38" s="206">
        <v>0.39</v>
      </c>
      <c r="X38" s="206">
        <v>2.87</v>
      </c>
      <c r="Y38" s="206">
        <v>0</v>
      </c>
      <c r="Z38" s="206">
        <v>1.42</v>
      </c>
      <c r="AA38" s="206">
        <v>0.9</v>
      </c>
      <c r="AB38" s="206">
        <v>0</v>
      </c>
      <c r="AC38" s="206">
        <v>13.4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13.65</v>
      </c>
      <c r="E39" s="206">
        <v>0</v>
      </c>
      <c r="F39" s="206">
        <v>4.66</v>
      </c>
      <c r="G39" s="206">
        <v>6.76</v>
      </c>
      <c r="H39" s="206">
        <v>0</v>
      </c>
      <c r="I39" s="206">
        <v>27.62</v>
      </c>
      <c r="J39" s="206">
        <v>0.68</v>
      </c>
      <c r="K39" s="206">
        <v>0.17</v>
      </c>
      <c r="L39" s="206">
        <v>14.1</v>
      </c>
      <c r="M39" s="206">
        <v>1.01</v>
      </c>
      <c r="N39" s="206">
        <v>1.31</v>
      </c>
      <c r="O39" s="206">
        <v>0</v>
      </c>
      <c r="P39" s="206">
        <v>1.1000000000000001</v>
      </c>
      <c r="Q39" s="206">
        <v>0.18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0.41</v>
      </c>
      <c r="W39" s="206">
        <v>0.39</v>
      </c>
      <c r="X39" s="206">
        <v>2.87</v>
      </c>
      <c r="Y39" s="206">
        <v>0</v>
      </c>
      <c r="Z39" s="206">
        <v>1.42</v>
      </c>
      <c r="AA39" s="206">
        <v>0.9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13.65</v>
      </c>
      <c r="E40" s="206">
        <v>0</v>
      </c>
      <c r="F40" s="206">
        <v>4.66</v>
      </c>
      <c r="G40" s="206">
        <v>6.76</v>
      </c>
      <c r="H40" s="206">
        <v>0</v>
      </c>
      <c r="I40" s="206">
        <v>27.62</v>
      </c>
      <c r="J40" s="206">
        <v>0.68</v>
      </c>
      <c r="K40" s="206">
        <v>0.17</v>
      </c>
      <c r="L40" s="206">
        <v>14.1</v>
      </c>
      <c r="M40" s="206">
        <v>1.01</v>
      </c>
      <c r="N40" s="206">
        <v>1.31</v>
      </c>
      <c r="O40" s="206">
        <v>0</v>
      </c>
      <c r="P40" s="206">
        <v>1.1000000000000001</v>
      </c>
      <c r="Q40" s="206">
        <v>0.18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0.41</v>
      </c>
      <c r="W40" s="206">
        <v>0.39</v>
      </c>
      <c r="X40" s="206">
        <v>2.87</v>
      </c>
      <c r="Y40" s="206">
        <v>0</v>
      </c>
      <c r="Z40" s="206">
        <v>1.42</v>
      </c>
      <c r="AA40" s="206">
        <v>0.9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13.65</v>
      </c>
      <c r="E41" s="206">
        <v>0</v>
      </c>
      <c r="F41" s="206">
        <v>4.66</v>
      </c>
      <c r="G41" s="206">
        <v>6.76</v>
      </c>
      <c r="H41" s="206">
        <v>0</v>
      </c>
      <c r="I41" s="206">
        <v>27.62</v>
      </c>
      <c r="J41" s="206">
        <v>0.68</v>
      </c>
      <c r="K41" s="206">
        <v>0.17</v>
      </c>
      <c r="L41" s="206">
        <v>14.1</v>
      </c>
      <c r="M41" s="206">
        <v>1.01</v>
      </c>
      <c r="N41" s="206">
        <v>1.31</v>
      </c>
      <c r="O41" s="206">
        <v>0</v>
      </c>
      <c r="P41" s="206">
        <v>1.1000000000000001</v>
      </c>
      <c r="Q41" s="206">
        <v>0.18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0.41</v>
      </c>
      <c r="W41" s="206">
        <v>0.39</v>
      </c>
      <c r="X41" s="206">
        <v>2.87</v>
      </c>
      <c r="Y41" s="206">
        <v>0</v>
      </c>
      <c r="Z41" s="206">
        <v>1.42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13.65</v>
      </c>
      <c r="E42" s="206">
        <v>0</v>
      </c>
      <c r="F42" s="206">
        <v>4.66</v>
      </c>
      <c r="G42" s="206">
        <v>6.76</v>
      </c>
      <c r="H42" s="206">
        <v>0</v>
      </c>
      <c r="I42" s="206">
        <v>27.62</v>
      </c>
      <c r="J42" s="206">
        <v>0.68</v>
      </c>
      <c r="K42" s="206">
        <v>0.17</v>
      </c>
      <c r="L42" s="206">
        <v>14.1</v>
      </c>
      <c r="M42" s="206">
        <v>1.01</v>
      </c>
      <c r="N42" s="206">
        <v>1.31</v>
      </c>
      <c r="O42" s="206">
        <v>0</v>
      </c>
      <c r="P42" s="206">
        <v>1.1000000000000001</v>
      </c>
      <c r="Q42" s="206">
        <v>0.18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0.41</v>
      </c>
      <c r="W42" s="206">
        <v>0.39</v>
      </c>
      <c r="X42" s="206">
        <v>2.87</v>
      </c>
      <c r="Y42" s="206">
        <v>0</v>
      </c>
      <c r="Z42" s="206">
        <v>1.42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4.66</v>
      </c>
      <c r="G43" s="206">
        <v>6.76</v>
      </c>
      <c r="H43" s="206">
        <v>0</v>
      </c>
      <c r="I43" s="206">
        <v>27.62</v>
      </c>
      <c r="J43" s="206">
        <v>0.68</v>
      </c>
      <c r="K43" s="206">
        <v>0.17</v>
      </c>
      <c r="L43" s="206">
        <v>14.1</v>
      </c>
      <c r="M43" s="206">
        <v>1.01</v>
      </c>
      <c r="N43" s="206">
        <v>1.31</v>
      </c>
      <c r="O43" s="206">
        <v>0</v>
      </c>
      <c r="P43" s="206">
        <v>1.1000000000000001</v>
      </c>
      <c r="Q43" s="206">
        <v>0.18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0.41</v>
      </c>
      <c r="W43" s="206">
        <v>0.39</v>
      </c>
      <c r="X43" s="206">
        <v>2.87</v>
      </c>
      <c r="Y43" s="206">
        <v>0</v>
      </c>
      <c r="Z43" s="206">
        <v>1.42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4.66</v>
      </c>
      <c r="G44" s="206">
        <v>6.76</v>
      </c>
      <c r="H44" s="206">
        <v>0</v>
      </c>
      <c r="I44" s="206">
        <v>27.62</v>
      </c>
      <c r="J44" s="206">
        <v>0.68</v>
      </c>
      <c r="K44" s="206">
        <v>0.17</v>
      </c>
      <c r="L44" s="206">
        <v>14.1</v>
      </c>
      <c r="M44" s="206">
        <v>1.01</v>
      </c>
      <c r="N44" s="206">
        <v>1.31</v>
      </c>
      <c r="O44" s="206">
        <v>0</v>
      </c>
      <c r="P44" s="206">
        <v>1.1000000000000001</v>
      </c>
      <c r="Q44" s="206">
        <v>0.18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0.41</v>
      </c>
      <c r="W44" s="206">
        <v>0.39</v>
      </c>
      <c r="X44" s="206">
        <v>2.87</v>
      </c>
      <c r="Y44" s="206">
        <v>0</v>
      </c>
      <c r="Z44" s="206">
        <v>1.42</v>
      </c>
      <c r="AA44" s="206">
        <v>0.9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4.66</v>
      </c>
      <c r="G45" s="206">
        <v>6.76</v>
      </c>
      <c r="H45" s="206">
        <v>0</v>
      </c>
      <c r="I45" s="206">
        <v>27.62</v>
      </c>
      <c r="J45" s="206">
        <v>0.68</v>
      </c>
      <c r="K45" s="206">
        <v>0.17</v>
      </c>
      <c r="L45" s="206">
        <v>14.1</v>
      </c>
      <c r="M45" s="206">
        <v>1.01</v>
      </c>
      <c r="N45" s="206">
        <v>1.31</v>
      </c>
      <c r="O45" s="206">
        <v>0</v>
      </c>
      <c r="P45" s="206">
        <v>1.1000000000000001</v>
      </c>
      <c r="Q45" s="206">
        <v>0.18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0.41</v>
      </c>
      <c r="W45" s="206">
        <v>0.39</v>
      </c>
      <c r="X45" s="206">
        <v>2.87</v>
      </c>
      <c r="Y45" s="206">
        <v>0</v>
      </c>
      <c r="Z45" s="206">
        <v>1.42</v>
      </c>
      <c r="AA45" s="206">
        <v>0.9</v>
      </c>
      <c r="AB45" s="206">
        <v>0</v>
      </c>
      <c r="AC45" s="206">
        <v>13.71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4.66</v>
      </c>
      <c r="G46" s="206">
        <v>6.76</v>
      </c>
      <c r="H46" s="206">
        <v>0</v>
      </c>
      <c r="I46" s="206">
        <v>27.62</v>
      </c>
      <c r="J46" s="206">
        <v>0.68</v>
      </c>
      <c r="K46" s="206">
        <v>0.17</v>
      </c>
      <c r="L46" s="206">
        <v>14.1</v>
      </c>
      <c r="M46" s="206">
        <v>1.01</v>
      </c>
      <c r="N46" s="206">
        <v>1.31</v>
      </c>
      <c r="O46" s="206">
        <v>0</v>
      </c>
      <c r="P46" s="206">
        <v>1.1000000000000001</v>
      </c>
      <c r="Q46" s="206">
        <v>0.18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0.41</v>
      </c>
      <c r="W46" s="206">
        <v>0.39</v>
      </c>
      <c r="X46" s="206">
        <v>2.87</v>
      </c>
      <c r="Y46" s="206">
        <v>0</v>
      </c>
      <c r="Z46" s="206">
        <v>1.42</v>
      </c>
      <c r="AA46" s="206">
        <v>0.9</v>
      </c>
      <c r="AB46" s="206">
        <v>0</v>
      </c>
      <c r="AC46" s="206">
        <v>13.71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4.66</v>
      </c>
      <c r="G47" s="206">
        <v>6.76</v>
      </c>
      <c r="H47" s="206">
        <v>0</v>
      </c>
      <c r="I47" s="206">
        <v>27.62</v>
      </c>
      <c r="J47" s="206">
        <v>0.68</v>
      </c>
      <c r="K47" s="206">
        <v>0.17</v>
      </c>
      <c r="L47" s="206">
        <v>14.1</v>
      </c>
      <c r="M47" s="206">
        <v>1.01</v>
      </c>
      <c r="N47" s="206">
        <v>1.31</v>
      </c>
      <c r="O47" s="206">
        <v>0</v>
      </c>
      <c r="P47" s="206">
        <v>1.1000000000000001</v>
      </c>
      <c r="Q47" s="206">
        <v>0.18</v>
      </c>
      <c r="R47" s="206">
        <v>0.47</v>
      </c>
      <c r="S47" s="206">
        <v>0.28999999999999998</v>
      </c>
      <c r="T47" s="206">
        <v>0</v>
      </c>
      <c r="U47" s="206">
        <v>0.78</v>
      </c>
      <c r="V47" s="206">
        <v>0.41</v>
      </c>
      <c r="W47" s="206">
        <v>0.39</v>
      </c>
      <c r="X47" s="206">
        <v>2.87</v>
      </c>
      <c r="Y47" s="206">
        <v>0</v>
      </c>
      <c r="Z47" s="206">
        <v>1.42</v>
      </c>
      <c r="AA47" s="206">
        <v>0.9</v>
      </c>
      <c r="AB47" s="206">
        <v>0</v>
      </c>
      <c r="AC47" s="206">
        <v>13.71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4.66</v>
      </c>
      <c r="G48" s="206">
        <v>6.76</v>
      </c>
      <c r="H48" s="206">
        <v>0</v>
      </c>
      <c r="I48" s="206">
        <v>27.62</v>
      </c>
      <c r="J48" s="206">
        <v>0.68</v>
      </c>
      <c r="K48" s="206">
        <v>0.17</v>
      </c>
      <c r="L48" s="206">
        <v>14.1</v>
      </c>
      <c r="M48" s="206">
        <v>1.01</v>
      </c>
      <c r="N48" s="206">
        <v>1.31</v>
      </c>
      <c r="O48" s="206">
        <v>0</v>
      </c>
      <c r="P48" s="206">
        <v>1.1000000000000001</v>
      </c>
      <c r="Q48" s="206">
        <v>0.18</v>
      </c>
      <c r="R48" s="206">
        <v>0.47</v>
      </c>
      <c r="S48" s="206">
        <v>0.28999999999999998</v>
      </c>
      <c r="T48" s="206">
        <v>0</v>
      </c>
      <c r="U48" s="206">
        <v>0.78</v>
      </c>
      <c r="V48" s="206">
        <v>0.41</v>
      </c>
      <c r="W48" s="206">
        <v>0.39</v>
      </c>
      <c r="X48" s="206">
        <v>2.87</v>
      </c>
      <c r="Y48" s="206">
        <v>0</v>
      </c>
      <c r="Z48" s="206">
        <v>1.42</v>
      </c>
      <c r="AA48" s="206">
        <v>0.9</v>
      </c>
      <c r="AB48" s="206">
        <v>0</v>
      </c>
      <c r="AC48" s="206">
        <v>13.71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4.66</v>
      </c>
      <c r="G49" s="206">
        <v>6.76</v>
      </c>
      <c r="H49" s="206">
        <v>0</v>
      </c>
      <c r="I49" s="206">
        <v>27.62</v>
      </c>
      <c r="J49" s="206">
        <v>0.68</v>
      </c>
      <c r="K49" s="206">
        <v>0.17</v>
      </c>
      <c r="L49" s="206">
        <v>14.1</v>
      </c>
      <c r="M49" s="206">
        <v>1.01</v>
      </c>
      <c r="N49" s="206">
        <v>1.31</v>
      </c>
      <c r="O49" s="206">
        <v>0</v>
      </c>
      <c r="P49" s="206">
        <v>1.1000000000000001</v>
      </c>
      <c r="Q49" s="206">
        <v>0.18</v>
      </c>
      <c r="R49" s="206">
        <v>0.47</v>
      </c>
      <c r="S49" s="206">
        <v>0.28999999999999998</v>
      </c>
      <c r="T49" s="206">
        <v>0</v>
      </c>
      <c r="U49" s="206">
        <v>0.78</v>
      </c>
      <c r="V49" s="206">
        <v>0.41</v>
      </c>
      <c r="W49" s="206">
        <v>0.39</v>
      </c>
      <c r="X49" s="206">
        <v>2.87</v>
      </c>
      <c r="Y49" s="206">
        <v>0</v>
      </c>
      <c r="Z49" s="206">
        <v>1.42</v>
      </c>
      <c r="AA49" s="206">
        <v>0.9</v>
      </c>
      <c r="AB49" s="206">
        <v>0</v>
      </c>
      <c r="AC49" s="206">
        <v>13.71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4.66</v>
      </c>
      <c r="G50" s="206">
        <v>6.76</v>
      </c>
      <c r="H50" s="206">
        <v>0</v>
      </c>
      <c r="I50" s="206">
        <v>27.62</v>
      </c>
      <c r="J50" s="206">
        <v>0.68</v>
      </c>
      <c r="K50" s="206">
        <v>0.17</v>
      </c>
      <c r="L50" s="206">
        <v>14.1</v>
      </c>
      <c r="M50" s="206">
        <v>1.01</v>
      </c>
      <c r="N50" s="206">
        <v>1.31</v>
      </c>
      <c r="O50" s="206">
        <v>0</v>
      </c>
      <c r="P50" s="206">
        <v>1.1000000000000001</v>
      </c>
      <c r="Q50" s="206">
        <v>0.18</v>
      </c>
      <c r="R50" s="206">
        <v>0.47</v>
      </c>
      <c r="S50" s="206">
        <v>0.28999999999999998</v>
      </c>
      <c r="T50" s="206">
        <v>0</v>
      </c>
      <c r="U50" s="206">
        <v>0.78</v>
      </c>
      <c r="V50" s="206">
        <v>0.41</v>
      </c>
      <c r="W50" s="206">
        <v>0.39</v>
      </c>
      <c r="X50" s="206">
        <v>2.87</v>
      </c>
      <c r="Y50" s="206">
        <v>0</v>
      </c>
      <c r="Z50" s="206">
        <v>1.42</v>
      </c>
      <c r="AA50" s="206">
        <v>0.9</v>
      </c>
      <c r="AB50" s="206">
        <v>0</v>
      </c>
      <c r="AC50" s="206">
        <v>13.71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13.65</v>
      </c>
      <c r="E51" s="206">
        <v>0</v>
      </c>
      <c r="F51" s="206">
        <v>4.66</v>
      </c>
      <c r="G51" s="206">
        <v>6.76</v>
      </c>
      <c r="H51" s="206">
        <v>0</v>
      </c>
      <c r="I51" s="206">
        <v>27.62</v>
      </c>
      <c r="J51" s="206">
        <v>0.68</v>
      </c>
      <c r="K51" s="206">
        <v>0.17</v>
      </c>
      <c r="L51" s="206">
        <v>14.1</v>
      </c>
      <c r="M51" s="206">
        <v>1.01</v>
      </c>
      <c r="N51" s="206">
        <v>1.31</v>
      </c>
      <c r="O51" s="206">
        <v>0</v>
      </c>
      <c r="P51" s="206">
        <v>1.1000000000000001</v>
      </c>
      <c r="Q51" s="206">
        <v>0.24</v>
      </c>
      <c r="R51" s="206">
        <v>0.47</v>
      </c>
      <c r="S51" s="206">
        <v>0.28999999999999998</v>
      </c>
      <c r="T51" s="206">
        <v>0</v>
      </c>
      <c r="U51" s="206">
        <v>0.78</v>
      </c>
      <c r="V51" s="206">
        <v>0.41</v>
      </c>
      <c r="W51" s="206">
        <v>0.39</v>
      </c>
      <c r="X51" s="206">
        <v>2.87</v>
      </c>
      <c r="Y51" s="206">
        <v>0</v>
      </c>
      <c r="Z51" s="206">
        <v>1.42</v>
      </c>
      <c r="AA51" s="206">
        <v>0.9</v>
      </c>
      <c r="AB51" s="206">
        <v>0</v>
      </c>
      <c r="AC51" s="206">
        <v>13.71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13.65</v>
      </c>
      <c r="E52" s="206">
        <v>0</v>
      </c>
      <c r="F52" s="206">
        <v>4.66</v>
      </c>
      <c r="G52" s="206">
        <v>6.76</v>
      </c>
      <c r="H52" s="206">
        <v>0</v>
      </c>
      <c r="I52" s="206">
        <v>27.62</v>
      </c>
      <c r="J52" s="206">
        <v>0.68</v>
      </c>
      <c r="K52" s="206">
        <v>0.17</v>
      </c>
      <c r="L52" s="206">
        <v>14.1</v>
      </c>
      <c r="M52" s="206">
        <v>1.01</v>
      </c>
      <c r="N52" s="206">
        <v>1.31</v>
      </c>
      <c r="O52" s="206">
        <v>0</v>
      </c>
      <c r="P52" s="206">
        <v>1.1000000000000001</v>
      </c>
      <c r="Q52" s="206">
        <v>4.57</v>
      </c>
      <c r="R52" s="206">
        <v>0.47</v>
      </c>
      <c r="S52" s="206">
        <v>6.06</v>
      </c>
      <c r="T52" s="206">
        <v>0</v>
      </c>
      <c r="U52" s="206">
        <v>0.78</v>
      </c>
      <c r="V52" s="206">
        <v>0.41</v>
      </c>
      <c r="W52" s="206">
        <v>0.39</v>
      </c>
      <c r="X52" s="206">
        <v>2.87</v>
      </c>
      <c r="Y52" s="206">
        <v>0</v>
      </c>
      <c r="Z52" s="206">
        <v>1.42</v>
      </c>
      <c r="AA52" s="206">
        <v>0.9</v>
      </c>
      <c r="AB52" s="206">
        <v>0</v>
      </c>
      <c r="AC52" s="206">
        <v>13.71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13.65</v>
      </c>
      <c r="E53" s="206">
        <v>0</v>
      </c>
      <c r="F53" s="206">
        <v>4.66</v>
      </c>
      <c r="G53" s="206">
        <v>6.76</v>
      </c>
      <c r="H53" s="206">
        <v>0</v>
      </c>
      <c r="I53" s="206">
        <v>27.62</v>
      </c>
      <c r="J53" s="206">
        <v>0.68</v>
      </c>
      <c r="K53" s="206">
        <v>4.68</v>
      </c>
      <c r="L53" s="206">
        <v>14.1</v>
      </c>
      <c r="M53" s="206">
        <v>1.01</v>
      </c>
      <c r="N53" s="206">
        <v>1.31</v>
      </c>
      <c r="O53" s="206">
        <v>0</v>
      </c>
      <c r="P53" s="206">
        <v>0.99</v>
      </c>
      <c r="Q53" s="206">
        <v>4.57</v>
      </c>
      <c r="R53" s="206">
        <v>0.47</v>
      </c>
      <c r="S53" s="206">
        <v>6.06</v>
      </c>
      <c r="T53" s="206">
        <v>0</v>
      </c>
      <c r="U53" s="206">
        <v>0.78</v>
      </c>
      <c r="V53" s="206">
        <v>0.41</v>
      </c>
      <c r="W53" s="206">
        <v>0.39</v>
      </c>
      <c r="X53" s="206">
        <v>2.87</v>
      </c>
      <c r="Y53" s="206">
        <v>0</v>
      </c>
      <c r="Z53" s="206">
        <v>1.42</v>
      </c>
      <c r="AA53" s="206">
        <v>0.9</v>
      </c>
      <c r="AB53" s="206">
        <v>0</v>
      </c>
      <c r="AC53" s="206">
        <v>13.71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13.65</v>
      </c>
      <c r="E54" s="206">
        <v>0</v>
      </c>
      <c r="F54" s="206">
        <v>4.66</v>
      </c>
      <c r="G54" s="206">
        <v>6.76</v>
      </c>
      <c r="H54" s="206">
        <v>0</v>
      </c>
      <c r="I54" s="206">
        <v>27.62</v>
      </c>
      <c r="J54" s="206">
        <v>0.68</v>
      </c>
      <c r="K54" s="206">
        <v>4.68</v>
      </c>
      <c r="L54" s="206">
        <v>14.1</v>
      </c>
      <c r="M54" s="206">
        <v>1.01</v>
      </c>
      <c r="N54" s="206">
        <v>1.31</v>
      </c>
      <c r="O54" s="206">
        <v>0</v>
      </c>
      <c r="P54" s="206">
        <v>0.99</v>
      </c>
      <c r="Q54" s="206">
        <v>4.57</v>
      </c>
      <c r="R54" s="206">
        <v>0.47</v>
      </c>
      <c r="S54" s="206">
        <v>6.06</v>
      </c>
      <c r="T54" s="206">
        <v>0</v>
      </c>
      <c r="U54" s="206">
        <v>0.78</v>
      </c>
      <c r="V54" s="206">
        <v>0.41</v>
      </c>
      <c r="W54" s="206">
        <v>0.39</v>
      </c>
      <c r="X54" s="206">
        <v>2.87</v>
      </c>
      <c r="Y54" s="206">
        <v>0</v>
      </c>
      <c r="Z54" s="206">
        <v>1.42</v>
      </c>
      <c r="AA54" s="206">
        <v>0.9</v>
      </c>
      <c r="AB54" s="206">
        <v>0</v>
      </c>
      <c r="AC54" s="206">
        <v>13.71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13.65</v>
      </c>
      <c r="E55" s="206">
        <v>0</v>
      </c>
      <c r="F55" s="206">
        <v>4.66</v>
      </c>
      <c r="G55" s="206">
        <v>6.76</v>
      </c>
      <c r="H55" s="206">
        <v>0</v>
      </c>
      <c r="I55" s="206">
        <v>27.62</v>
      </c>
      <c r="J55" s="206">
        <v>0.68</v>
      </c>
      <c r="K55" s="206">
        <v>4.68</v>
      </c>
      <c r="L55" s="206">
        <v>92.97</v>
      </c>
      <c r="M55" s="206">
        <v>1.01</v>
      </c>
      <c r="N55" s="206">
        <v>1.31</v>
      </c>
      <c r="O55" s="206">
        <v>0</v>
      </c>
      <c r="P55" s="206">
        <v>0.99</v>
      </c>
      <c r="Q55" s="206">
        <v>4.57</v>
      </c>
      <c r="R55" s="206">
        <v>0.47</v>
      </c>
      <c r="S55" s="206">
        <v>6.06</v>
      </c>
      <c r="T55" s="206">
        <v>0</v>
      </c>
      <c r="U55" s="206">
        <v>0.78</v>
      </c>
      <c r="V55" s="206">
        <v>0.41</v>
      </c>
      <c r="W55" s="206">
        <v>0.39</v>
      </c>
      <c r="X55" s="206">
        <v>2.87</v>
      </c>
      <c r="Y55" s="206">
        <v>0</v>
      </c>
      <c r="Z55" s="206">
        <v>1.42</v>
      </c>
      <c r="AA55" s="206">
        <v>0.9</v>
      </c>
      <c r="AB55" s="206">
        <v>0</v>
      </c>
      <c r="AC55" s="206">
        <v>13.71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13.65</v>
      </c>
      <c r="E56" s="206">
        <v>0</v>
      </c>
      <c r="F56" s="206">
        <v>4.66</v>
      </c>
      <c r="G56" s="206">
        <v>6.76</v>
      </c>
      <c r="H56" s="206">
        <v>0</v>
      </c>
      <c r="I56" s="206">
        <v>27.62</v>
      </c>
      <c r="J56" s="206">
        <v>0.68</v>
      </c>
      <c r="K56" s="206">
        <v>4.68</v>
      </c>
      <c r="L56" s="206">
        <v>155.1</v>
      </c>
      <c r="M56" s="206">
        <v>1.01</v>
      </c>
      <c r="N56" s="206">
        <v>1.31</v>
      </c>
      <c r="O56" s="206">
        <v>0</v>
      </c>
      <c r="P56" s="206">
        <v>0.99</v>
      </c>
      <c r="Q56" s="206">
        <v>4.57</v>
      </c>
      <c r="R56" s="206">
        <v>0.47</v>
      </c>
      <c r="S56" s="206">
        <v>6.06</v>
      </c>
      <c r="T56" s="206">
        <v>0</v>
      </c>
      <c r="U56" s="206">
        <v>0.78</v>
      </c>
      <c r="V56" s="206">
        <v>0.41</v>
      </c>
      <c r="W56" s="206">
        <v>0.39</v>
      </c>
      <c r="X56" s="206">
        <v>2.87</v>
      </c>
      <c r="Y56" s="206">
        <v>0</v>
      </c>
      <c r="Z56" s="206">
        <v>1.42</v>
      </c>
      <c r="AA56" s="206">
        <v>0.9</v>
      </c>
      <c r="AB56" s="206">
        <v>0</v>
      </c>
      <c r="AC56" s="206">
        <v>13.71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13.65</v>
      </c>
      <c r="E57" s="206">
        <v>0</v>
      </c>
      <c r="F57" s="206">
        <v>4.66</v>
      </c>
      <c r="G57" s="206">
        <v>6.76</v>
      </c>
      <c r="H57" s="206">
        <v>0</v>
      </c>
      <c r="I57" s="206">
        <v>27.62</v>
      </c>
      <c r="J57" s="206">
        <v>0.68</v>
      </c>
      <c r="K57" s="206">
        <v>4.68</v>
      </c>
      <c r="L57" s="206">
        <v>141.03</v>
      </c>
      <c r="M57" s="206">
        <v>1.01</v>
      </c>
      <c r="N57" s="206">
        <v>1.31</v>
      </c>
      <c r="O57" s="206">
        <v>0</v>
      </c>
      <c r="P57" s="206">
        <v>0.99</v>
      </c>
      <c r="Q57" s="206">
        <v>4.57</v>
      </c>
      <c r="R57" s="206">
        <v>0.47</v>
      </c>
      <c r="S57" s="206">
        <v>6.06</v>
      </c>
      <c r="T57" s="206">
        <v>0</v>
      </c>
      <c r="U57" s="206">
        <v>0.78</v>
      </c>
      <c r="V57" s="206">
        <v>0.41</v>
      </c>
      <c r="W57" s="206">
        <v>0.39</v>
      </c>
      <c r="X57" s="206">
        <v>2.87</v>
      </c>
      <c r="Y57" s="206">
        <v>0</v>
      </c>
      <c r="Z57" s="206">
        <v>1.42</v>
      </c>
      <c r="AA57" s="206">
        <v>0.9</v>
      </c>
      <c r="AB57" s="206">
        <v>0</v>
      </c>
      <c r="AC57" s="206">
        <v>13.71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13.65</v>
      </c>
      <c r="E58" s="206">
        <v>0</v>
      </c>
      <c r="F58" s="206">
        <v>4.66</v>
      </c>
      <c r="G58" s="206">
        <v>6.76</v>
      </c>
      <c r="H58" s="206">
        <v>0</v>
      </c>
      <c r="I58" s="206">
        <v>27.62</v>
      </c>
      <c r="J58" s="206">
        <v>0.68</v>
      </c>
      <c r="K58" s="206">
        <v>4.68</v>
      </c>
      <c r="L58" s="206">
        <v>69.489999999999995</v>
      </c>
      <c r="M58" s="206">
        <v>1.01</v>
      </c>
      <c r="N58" s="206">
        <v>1.31</v>
      </c>
      <c r="O58" s="206">
        <v>0</v>
      </c>
      <c r="P58" s="206">
        <v>0.99</v>
      </c>
      <c r="Q58" s="206">
        <v>4.57</v>
      </c>
      <c r="R58" s="206">
        <v>0.47</v>
      </c>
      <c r="S58" s="206">
        <v>6.06</v>
      </c>
      <c r="T58" s="206">
        <v>0</v>
      </c>
      <c r="U58" s="206">
        <v>0.78</v>
      </c>
      <c r="V58" s="206">
        <v>0.41</v>
      </c>
      <c r="W58" s="206">
        <v>0.39</v>
      </c>
      <c r="X58" s="206">
        <v>2.87</v>
      </c>
      <c r="Y58" s="206">
        <v>0</v>
      </c>
      <c r="Z58" s="206">
        <v>1.42</v>
      </c>
      <c r="AA58" s="206">
        <v>0.9</v>
      </c>
      <c r="AB58" s="206">
        <v>0</v>
      </c>
      <c r="AC58" s="206">
        <v>13.71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13.65</v>
      </c>
      <c r="E59" s="206">
        <v>0</v>
      </c>
      <c r="F59" s="206">
        <v>4.66</v>
      </c>
      <c r="G59" s="206">
        <v>6.76</v>
      </c>
      <c r="H59" s="206">
        <v>0</v>
      </c>
      <c r="I59" s="206">
        <v>27.62</v>
      </c>
      <c r="J59" s="206">
        <v>0.68</v>
      </c>
      <c r="K59" s="206">
        <v>4.68</v>
      </c>
      <c r="L59" s="206">
        <v>58.75</v>
      </c>
      <c r="M59" s="206">
        <v>1.01</v>
      </c>
      <c r="N59" s="206">
        <v>1.31</v>
      </c>
      <c r="O59" s="206">
        <v>0</v>
      </c>
      <c r="P59" s="206">
        <v>0.99</v>
      </c>
      <c r="Q59" s="206">
        <v>4.57</v>
      </c>
      <c r="R59" s="206">
        <v>0.47</v>
      </c>
      <c r="S59" s="206">
        <v>6.06</v>
      </c>
      <c r="T59" s="206">
        <v>0</v>
      </c>
      <c r="U59" s="206">
        <v>0.78</v>
      </c>
      <c r="V59" s="206">
        <v>0.41</v>
      </c>
      <c r="W59" s="206">
        <v>0.39</v>
      </c>
      <c r="X59" s="206">
        <v>2.87</v>
      </c>
      <c r="Y59" s="206">
        <v>0</v>
      </c>
      <c r="Z59" s="206">
        <v>1.42</v>
      </c>
      <c r="AA59" s="206">
        <v>0.9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13.65</v>
      </c>
      <c r="E60" s="206">
        <v>0</v>
      </c>
      <c r="F60" s="206">
        <v>4.66</v>
      </c>
      <c r="G60" s="206">
        <v>6.76</v>
      </c>
      <c r="H60" s="206">
        <v>0</v>
      </c>
      <c r="I60" s="206">
        <v>27.62</v>
      </c>
      <c r="J60" s="206">
        <v>0.68</v>
      </c>
      <c r="K60" s="206">
        <v>4.68</v>
      </c>
      <c r="L60" s="206">
        <v>29.84</v>
      </c>
      <c r="M60" s="206">
        <v>1.01</v>
      </c>
      <c r="N60" s="206">
        <v>1.31</v>
      </c>
      <c r="O60" s="206">
        <v>0</v>
      </c>
      <c r="P60" s="206">
        <v>0.99</v>
      </c>
      <c r="Q60" s="206">
        <v>4.57</v>
      </c>
      <c r="R60" s="206">
        <v>0.47</v>
      </c>
      <c r="S60" s="206">
        <v>6.06</v>
      </c>
      <c r="T60" s="206">
        <v>0</v>
      </c>
      <c r="U60" s="206">
        <v>0.78</v>
      </c>
      <c r="V60" s="206">
        <v>0.41</v>
      </c>
      <c r="W60" s="206">
        <v>0.39</v>
      </c>
      <c r="X60" s="206">
        <v>2.87</v>
      </c>
      <c r="Y60" s="206">
        <v>0</v>
      </c>
      <c r="Z60" s="206">
        <v>1.42</v>
      </c>
      <c r="AA60" s="206">
        <v>0.9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13.65</v>
      </c>
      <c r="E61" s="206">
        <v>0</v>
      </c>
      <c r="F61" s="206">
        <v>4.66</v>
      </c>
      <c r="G61" s="206">
        <v>6.76</v>
      </c>
      <c r="H61" s="206">
        <v>0</v>
      </c>
      <c r="I61" s="206">
        <v>27.62</v>
      </c>
      <c r="J61" s="206">
        <v>0.68</v>
      </c>
      <c r="K61" s="206">
        <v>4.68</v>
      </c>
      <c r="L61" s="206">
        <v>14.1</v>
      </c>
      <c r="M61" s="206">
        <v>1.01</v>
      </c>
      <c r="N61" s="206">
        <v>1.31</v>
      </c>
      <c r="O61" s="206">
        <v>0</v>
      </c>
      <c r="P61" s="206">
        <v>0.99</v>
      </c>
      <c r="Q61" s="206">
        <v>4.57</v>
      </c>
      <c r="R61" s="206">
        <v>0.47</v>
      </c>
      <c r="S61" s="206">
        <v>6.06</v>
      </c>
      <c r="T61" s="206">
        <v>0</v>
      </c>
      <c r="U61" s="206">
        <v>0.78</v>
      </c>
      <c r="V61" s="206">
        <v>0.41</v>
      </c>
      <c r="W61" s="206">
        <v>0.39</v>
      </c>
      <c r="X61" s="206">
        <v>2.87</v>
      </c>
      <c r="Y61" s="206">
        <v>0</v>
      </c>
      <c r="Z61" s="206">
        <v>1.42</v>
      </c>
      <c r="AA61" s="206">
        <v>0.9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13.65</v>
      </c>
      <c r="E62" s="206">
        <v>0</v>
      </c>
      <c r="F62" s="206">
        <v>4.66</v>
      </c>
      <c r="G62" s="206">
        <v>6.76</v>
      </c>
      <c r="H62" s="206">
        <v>0</v>
      </c>
      <c r="I62" s="206">
        <v>27.62</v>
      </c>
      <c r="J62" s="206">
        <v>0.68</v>
      </c>
      <c r="K62" s="206">
        <v>4.68</v>
      </c>
      <c r="L62" s="206">
        <v>14.1</v>
      </c>
      <c r="M62" s="206">
        <v>1.01</v>
      </c>
      <c r="N62" s="206">
        <v>1.31</v>
      </c>
      <c r="O62" s="206">
        <v>0</v>
      </c>
      <c r="P62" s="206">
        <v>0.99</v>
      </c>
      <c r="Q62" s="206">
        <v>4.57</v>
      </c>
      <c r="R62" s="206">
        <v>0.47</v>
      </c>
      <c r="S62" s="206">
        <v>6.06</v>
      </c>
      <c r="T62" s="206">
        <v>0</v>
      </c>
      <c r="U62" s="206">
        <v>0.78</v>
      </c>
      <c r="V62" s="206">
        <v>0.41</v>
      </c>
      <c r="W62" s="206">
        <v>0.39</v>
      </c>
      <c r="X62" s="206">
        <v>2.87</v>
      </c>
      <c r="Y62" s="206">
        <v>0</v>
      </c>
      <c r="Z62" s="206">
        <v>1.42</v>
      </c>
      <c r="AA62" s="206">
        <v>0.9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13.65</v>
      </c>
      <c r="E63" s="206">
        <v>0</v>
      </c>
      <c r="F63" s="206">
        <v>4.66</v>
      </c>
      <c r="G63" s="206">
        <v>6.76</v>
      </c>
      <c r="H63" s="206">
        <v>0</v>
      </c>
      <c r="I63" s="206">
        <v>27.62</v>
      </c>
      <c r="J63" s="206">
        <v>0.68</v>
      </c>
      <c r="K63" s="206">
        <v>0.17</v>
      </c>
      <c r="L63" s="206">
        <v>14.1</v>
      </c>
      <c r="M63" s="206">
        <v>1.01</v>
      </c>
      <c r="N63" s="206">
        <v>1.31</v>
      </c>
      <c r="O63" s="206">
        <v>0</v>
      </c>
      <c r="P63" s="206">
        <v>0.99</v>
      </c>
      <c r="Q63" s="206">
        <v>0.94</v>
      </c>
      <c r="R63" s="206">
        <v>0.47</v>
      </c>
      <c r="S63" s="206">
        <v>1.17</v>
      </c>
      <c r="T63" s="206">
        <v>0</v>
      </c>
      <c r="U63" s="206">
        <v>0.78</v>
      </c>
      <c r="V63" s="206">
        <v>0.41</v>
      </c>
      <c r="W63" s="206">
        <v>0.39</v>
      </c>
      <c r="X63" s="206">
        <v>2.87</v>
      </c>
      <c r="Y63" s="206">
        <v>0</v>
      </c>
      <c r="Z63" s="206">
        <v>1.42</v>
      </c>
      <c r="AA63" s="206">
        <v>0.9</v>
      </c>
      <c r="AB63" s="206">
        <v>0</v>
      </c>
      <c r="AC63" s="206">
        <v>13.4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13.65</v>
      </c>
      <c r="E64" s="206">
        <v>0</v>
      </c>
      <c r="F64" s="206">
        <v>4.66</v>
      </c>
      <c r="G64" s="206">
        <v>6.76</v>
      </c>
      <c r="H64" s="206">
        <v>0</v>
      </c>
      <c r="I64" s="206">
        <v>27.62</v>
      </c>
      <c r="J64" s="206">
        <v>0.68</v>
      </c>
      <c r="K64" s="206">
        <v>0.17</v>
      </c>
      <c r="L64" s="206">
        <v>14.1</v>
      </c>
      <c r="M64" s="206">
        <v>1.01</v>
      </c>
      <c r="N64" s="206">
        <v>1.31</v>
      </c>
      <c r="O64" s="206">
        <v>0</v>
      </c>
      <c r="P64" s="206">
        <v>0.99</v>
      </c>
      <c r="Q64" s="206">
        <v>0.24</v>
      </c>
      <c r="R64" s="206">
        <v>0.47</v>
      </c>
      <c r="S64" s="206">
        <v>0.28999999999999998</v>
      </c>
      <c r="T64" s="206">
        <v>0</v>
      </c>
      <c r="U64" s="206">
        <v>0.78</v>
      </c>
      <c r="V64" s="206">
        <v>0.41</v>
      </c>
      <c r="W64" s="206">
        <v>0.39</v>
      </c>
      <c r="X64" s="206">
        <v>2.87</v>
      </c>
      <c r="Y64" s="206">
        <v>0</v>
      </c>
      <c r="Z64" s="206">
        <v>1.42</v>
      </c>
      <c r="AA64" s="206">
        <v>0.9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13.65</v>
      </c>
      <c r="E65" s="206">
        <v>0</v>
      </c>
      <c r="F65" s="206">
        <v>4.66</v>
      </c>
      <c r="G65" s="206">
        <v>6.76</v>
      </c>
      <c r="H65" s="206">
        <v>0</v>
      </c>
      <c r="I65" s="206">
        <v>27.62</v>
      </c>
      <c r="J65" s="206">
        <v>0.68</v>
      </c>
      <c r="K65" s="206">
        <v>0.17</v>
      </c>
      <c r="L65" s="206">
        <v>14.1</v>
      </c>
      <c r="M65" s="206">
        <v>1.01</v>
      </c>
      <c r="N65" s="206">
        <v>1.31</v>
      </c>
      <c r="O65" s="206">
        <v>0</v>
      </c>
      <c r="P65" s="206">
        <v>0.99</v>
      </c>
      <c r="Q65" s="206">
        <v>0.24</v>
      </c>
      <c r="R65" s="206">
        <v>0.47</v>
      </c>
      <c r="S65" s="206">
        <v>0.28999999999999998</v>
      </c>
      <c r="T65" s="206">
        <v>0</v>
      </c>
      <c r="U65" s="206">
        <v>0.78</v>
      </c>
      <c r="V65" s="206">
        <v>0.41</v>
      </c>
      <c r="W65" s="206">
        <v>0.37</v>
      </c>
      <c r="X65" s="206">
        <v>2.87</v>
      </c>
      <c r="Y65" s="206">
        <v>0</v>
      </c>
      <c r="Z65" s="206">
        <v>1.42</v>
      </c>
      <c r="AA65" s="206">
        <v>0.9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13.65</v>
      </c>
      <c r="E66" s="206">
        <v>0</v>
      </c>
      <c r="F66" s="206">
        <v>4.66</v>
      </c>
      <c r="G66" s="206">
        <v>6.76</v>
      </c>
      <c r="H66" s="206">
        <v>0</v>
      </c>
      <c r="I66" s="206">
        <v>27.62</v>
      </c>
      <c r="J66" s="206">
        <v>0.68</v>
      </c>
      <c r="K66" s="206">
        <v>0.17</v>
      </c>
      <c r="L66" s="206">
        <v>14.1</v>
      </c>
      <c r="M66" s="206">
        <v>1.01</v>
      </c>
      <c r="N66" s="206">
        <v>1.31</v>
      </c>
      <c r="O66" s="206">
        <v>0</v>
      </c>
      <c r="P66" s="206">
        <v>0.99</v>
      </c>
      <c r="Q66" s="206">
        <v>0.24</v>
      </c>
      <c r="R66" s="206">
        <v>0.47</v>
      </c>
      <c r="S66" s="206">
        <v>0.28999999999999998</v>
      </c>
      <c r="T66" s="206">
        <v>0</v>
      </c>
      <c r="U66" s="206">
        <v>0.78</v>
      </c>
      <c r="V66" s="206">
        <v>0.41</v>
      </c>
      <c r="W66" s="206">
        <v>0.37</v>
      </c>
      <c r="X66" s="206">
        <v>2.87</v>
      </c>
      <c r="Y66" s="206">
        <v>0</v>
      </c>
      <c r="Z66" s="206">
        <v>1.42</v>
      </c>
      <c r="AA66" s="206">
        <v>0.9</v>
      </c>
      <c r="AB66" s="206">
        <v>0</v>
      </c>
      <c r="AC66" s="206">
        <v>13.4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13.65</v>
      </c>
      <c r="E67" s="206">
        <v>0</v>
      </c>
      <c r="F67" s="206">
        <v>4.66</v>
      </c>
      <c r="G67" s="206">
        <v>6.76</v>
      </c>
      <c r="H67" s="206">
        <v>0</v>
      </c>
      <c r="I67" s="206">
        <v>27.62</v>
      </c>
      <c r="J67" s="206">
        <v>0.68</v>
      </c>
      <c r="K67" s="206">
        <v>0.17</v>
      </c>
      <c r="L67" s="206">
        <v>14.1</v>
      </c>
      <c r="M67" s="206">
        <v>1.01</v>
      </c>
      <c r="N67" s="206">
        <v>1.31</v>
      </c>
      <c r="O67" s="206">
        <v>0</v>
      </c>
      <c r="P67" s="206">
        <v>0.99</v>
      </c>
      <c r="Q67" s="206">
        <v>0.24</v>
      </c>
      <c r="R67" s="206">
        <v>0.47</v>
      </c>
      <c r="S67" s="206">
        <v>0.28999999999999998</v>
      </c>
      <c r="T67" s="206">
        <v>0</v>
      </c>
      <c r="U67" s="206">
        <v>0.78</v>
      </c>
      <c r="V67" s="206">
        <v>0.41</v>
      </c>
      <c r="W67" s="206">
        <v>0.37</v>
      </c>
      <c r="X67" s="206">
        <v>2.87</v>
      </c>
      <c r="Y67" s="206">
        <v>0</v>
      </c>
      <c r="Z67" s="206">
        <v>1.42</v>
      </c>
      <c r="AA67" s="206">
        <v>0.9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13.65</v>
      </c>
      <c r="E68" s="206">
        <v>0</v>
      </c>
      <c r="F68" s="206">
        <v>4.66</v>
      </c>
      <c r="G68" s="206">
        <v>6.76</v>
      </c>
      <c r="H68" s="206">
        <v>0</v>
      </c>
      <c r="I68" s="206">
        <v>27.62</v>
      </c>
      <c r="J68" s="206">
        <v>0.68</v>
      </c>
      <c r="K68" s="206">
        <v>0.17</v>
      </c>
      <c r="L68" s="206">
        <v>14.1</v>
      </c>
      <c r="M68" s="206">
        <v>1.01</v>
      </c>
      <c r="N68" s="206">
        <v>1.31</v>
      </c>
      <c r="O68" s="206">
        <v>0</v>
      </c>
      <c r="P68" s="206">
        <v>0.99</v>
      </c>
      <c r="Q68" s="206">
        <v>0.24</v>
      </c>
      <c r="R68" s="206">
        <v>0.47</v>
      </c>
      <c r="S68" s="206">
        <v>0.28999999999999998</v>
      </c>
      <c r="T68" s="206">
        <v>0</v>
      </c>
      <c r="U68" s="206">
        <v>0.78</v>
      </c>
      <c r="V68" s="206">
        <v>0.41</v>
      </c>
      <c r="W68" s="206">
        <v>0.37</v>
      </c>
      <c r="X68" s="206">
        <v>2.87</v>
      </c>
      <c r="Y68" s="206">
        <v>0</v>
      </c>
      <c r="Z68" s="206">
        <v>1.42</v>
      </c>
      <c r="AA68" s="206">
        <v>0.9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13.65</v>
      </c>
      <c r="E69" s="206">
        <v>0</v>
      </c>
      <c r="F69" s="206">
        <v>4.66</v>
      </c>
      <c r="G69" s="206">
        <v>6.76</v>
      </c>
      <c r="H69" s="206">
        <v>0</v>
      </c>
      <c r="I69" s="206">
        <v>27.62</v>
      </c>
      <c r="J69" s="206">
        <v>0.68</v>
      </c>
      <c r="K69" s="206">
        <v>0.17</v>
      </c>
      <c r="L69" s="206">
        <v>14.1</v>
      </c>
      <c r="M69" s="206">
        <v>1.01</v>
      </c>
      <c r="N69" s="206">
        <v>1.31</v>
      </c>
      <c r="O69" s="206">
        <v>0</v>
      </c>
      <c r="P69" s="206">
        <v>1.1000000000000001</v>
      </c>
      <c r="Q69" s="206">
        <v>0.24</v>
      </c>
      <c r="R69" s="206">
        <v>0.47</v>
      </c>
      <c r="S69" s="206">
        <v>0.28999999999999998</v>
      </c>
      <c r="T69" s="206">
        <v>0</v>
      </c>
      <c r="U69" s="206">
        <v>0.78</v>
      </c>
      <c r="V69" s="206">
        <v>0.41</v>
      </c>
      <c r="W69" s="206">
        <v>0.37</v>
      </c>
      <c r="X69" s="206">
        <v>2.87</v>
      </c>
      <c r="Y69" s="206">
        <v>0</v>
      </c>
      <c r="Z69" s="206">
        <v>1.42</v>
      </c>
      <c r="AA69" s="206">
        <v>0.9</v>
      </c>
      <c r="AB69" s="206">
        <v>0</v>
      </c>
      <c r="AC69" s="206">
        <v>17.34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13.65</v>
      </c>
      <c r="E70" s="206">
        <v>0</v>
      </c>
      <c r="F70" s="206">
        <v>4.66</v>
      </c>
      <c r="G70" s="206">
        <v>6.76</v>
      </c>
      <c r="H70" s="206">
        <v>0</v>
      </c>
      <c r="I70" s="206">
        <v>27.62</v>
      </c>
      <c r="J70" s="206">
        <v>0.68</v>
      </c>
      <c r="K70" s="206">
        <v>0.17</v>
      </c>
      <c r="L70" s="206">
        <v>14.1</v>
      </c>
      <c r="M70" s="206">
        <v>1.01</v>
      </c>
      <c r="N70" s="206">
        <v>1.31</v>
      </c>
      <c r="O70" s="206">
        <v>0</v>
      </c>
      <c r="P70" s="206">
        <v>1.1000000000000001</v>
      </c>
      <c r="Q70" s="206">
        <v>0.24</v>
      </c>
      <c r="R70" s="206">
        <v>0.47</v>
      </c>
      <c r="S70" s="206">
        <v>0.28999999999999998</v>
      </c>
      <c r="T70" s="206">
        <v>0</v>
      </c>
      <c r="U70" s="206">
        <v>0.78</v>
      </c>
      <c r="V70" s="206">
        <v>0.41</v>
      </c>
      <c r="W70" s="206">
        <v>0.37</v>
      </c>
      <c r="X70" s="206">
        <v>2.87</v>
      </c>
      <c r="Y70" s="206">
        <v>0</v>
      </c>
      <c r="Z70" s="206">
        <v>1.42</v>
      </c>
      <c r="AA70" s="206">
        <v>0.9</v>
      </c>
      <c r="AB70" s="206">
        <v>0</v>
      </c>
      <c r="AC70" s="206">
        <v>17.34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13.65</v>
      </c>
      <c r="E71" s="206">
        <v>0</v>
      </c>
      <c r="F71" s="206">
        <v>4.66</v>
      </c>
      <c r="G71" s="206">
        <v>6.76</v>
      </c>
      <c r="H71" s="206">
        <v>0</v>
      </c>
      <c r="I71" s="206">
        <v>27.62</v>
      </c>
      <c r="J71" s="206">
        <v>0.68</v>
      </c>
      <c r="K71" s="206">
        <v>0.17</v>
      </c>
      <c r="L71" s="206">
        <v>14.1</v>
      </c>
      <c r="M71" s="206">
        <v>1.01</v>
      </c>
      <c r="N71" s="206">
        <v>1.31</v>
      </c>
      <c r="O71" s="206">
        <v>0</v>
      </c>
      <c r="P71" s="206">
        <v>1.1000000000000001</v>
      </c>
      <c r="Q71" s="206">
        <v>0.13</v>
      </c>
      <c r="R71" s="206">
        <v>0.47</v>
      </c>
      <c r="S71" s="206">
        <v>0.28999999999999998</v>
      </c>
      <c r="T71" s="206">
        <v>0</v>
      </c>
      <c r="U71" s="206">
        <v>0.78</v>
      </c>
      <c r="V71" s="206">
        <v>0.41</v>
      </c>
      <c r="W71" s="206">
        <v>0.47</v>
      </c>
      <c r="X71" s="206">
        <v>2.87</v>
      </c>
      <c r="Y71" s="206">
        <v>0</v>
      </c>
      <c r="Z71" s="206">
        <v>1.42</v>
      </c>
      <c r="AA71" s="206">
        <v>0.9</v>
      </c>
      <c r="AB71" s="206">
        <v>0</v>
      </c>
      <c r="AC71" s="206">
        <v>17.34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13.65</v>
      </c>
      <c r="E72" s="206">
        <v>0</v>
      </c>
      <c r="F72" s="206">
        <v>4.66</v>
      </c>
      <c r="G72" s="206">
        <v>6.76</v>
      </c>
      <c r="H72" s="206">
        <v>0</v>
      </c>
      <c r="I72" s="206">
        <v>27.62</v>
      </c>
      <c r="J72" s="206">
        <v>0.68</v>
      </c>
      <c r="K72" s="206">
        <v>0.17</v>
      </c>
      <c r="L72" s="206">
        <v>14.1</v>
      </c>
      <c r="M72" s="206">
        <v>1.01</v>
      </c>
      <c r="N72" s="206">
        <v>1.31</v>
      </c>
      <c r="O72" s="206">
        <v>0</v>
      </c>
      <c r="P72" s="206">
        <v>1.1000000000000001</v>
      </c>
      <c r="Q72" s="206">
        <v>0.13</v>
      </c>
      <c r="R72" s="206">
        <v>0.47</v>
      </c>
      <c r="S72" s="206">
        <v>0.28999999999999998</v>
      </c>
      <c r="T72" s="206">
        <v>0</v>
      </c>
      <c r="U72" s="206">
        <v>0.78</v>
      </c>
      <c r="V72" s="206">
        <v>0.41</v>
      </c>
      <c r="W72" s="206">
        <v>0.39</v>
      </c>
      <c r="X72" s="206">
        <v>2.87</v>
      </c>
      <c r="Y72" s="206">
        <v>0</v>
      </c>
      <c r="Z72" s="206">
        <v>1.42</v>
      </c>
      <c r="AA72" s="206">
        <v>0.9</v>
      </c>
      <c r="AB72" s="206">
        <v>0</v>
      </c>
      <c r="AC72" s="206">
        <v>17.34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13.65</v>
      </c>
      <c r="E73" s="206">
        <v>0</v>
      </c>
      <c r="F73" s="206">
        <v>4.66</v>
      </c>
      <c r="G73" s="206">
        <v>6.76</v>
      </c>
      <c r="H73" s="206">
        <v>0</v>
      </c>
      <c r="I73" s="206">
        <v>27.62</v>
      </c>
      <c r="J73" s="206">
        <v>0.68</v>
      </c>
      <c r="K73" s="206">
        <v>0.17</v>
      </c>
      <c r="L73" s="206">
        <v>14.1</v>
      </c>
      <c r="M73" s="206">
        <v>1.01</v>
      </c>
      <c r="N73" s="206">
        <v>1.31</v>
      </c>
      <c r="O73" s="206">
        <v>0</v>
      </c>
      <c r="P73" s="206">
        <v>1.1000000000000001</v>
      </c>
      <c r="Q73" s="206">
        <v>0.13</v>
      </c>
      <c r="R73" s="206">
        <v>0.47</v>
      </c>
      <c r="S73" s="206">
        <v>0.28999999999999998</v>
      </c>
      <c r="T73" s="206">
        <v>0</v>
      </c>
      <c r="U73" s="206">
        <v>0.78</v>
      </c>
      <c r="V73" s="206">
        <v>0.41</v>
      </c>
      <c r="W73" s="206">
        <v>0.39</v>
      </c>
      <c r="X73" s="206">
        <v>2.87</v>
      </c>
      <c r="Y73" s="206">
        <v>0</v>
      </c>
      <c r="Z73" s="206">
        <v>1.42</v>
      </c>
      <c r="AA73" s="206">
        <v>0.9</v>
      </c>
      <c r="AB73" s="206">
        <v>0</v>
      </c>
      <c r="AC73" s="206">
        <v>17.34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13.65</v>
      </c>
      <c r="E74" s="206">
        <v>0</v>
      </c>
      <c r="F74" s="206">
        <v>4.66</v>
      </c>
      <c r="G74" s="206">
        <v>6.76</v>
      </c>
      <c r="H74" s="206">
        <v>0</v>
      </c>
      <c r="I74" s="206">
        <v>27.62</v>
      </c>
      <c r="J74" s="206">
        <v>0.68</v>
      </c>
      <c r="K74" s="206">
        <v>0.17</v>
      </c>
      <c r="L74" s="206">
        <v>14.1</v>
      </c>
      <c r="M74" s="206">
        <v>1.01</v>
      </c>
      <c r="N74" s="206">
        <v>1.31</v>
      </c>
      <c r="O74" s="206">
        <v>0</v>
      </c>
      <c r="P74" s="206">
        <v>1.1000000000000001</v>
      </c>
      <c r="Q74" s="206">
        <v>0.13</v>
      </c>
      <c r="R74" s="206">
        <v>0.47</v>
      </c>
      <c r="S74" s="206">
        <v>0.28999999999999998</v>
      </c>
      <c r="T74" s="206">
        <v>0</v>
      </c>
      <c r="U74" s="206">
        <v>0.78</v>
      </c>
      <c r="V74" s="206">
        <v>0.41</v>
      </c>
      <c r="W74" s="206">
        <v>0.39</v>
      </c>
      <c r="X74" s="206">
        <v>2.87</v>
      </c>
      <c r="Y74" s="206">
        <v>0</v>
      </c>
      <c r="Z74" s="206">
        <v>1.42</v>
      </c>
      <c r="AA74" s="206">
        <v>0.9</v>
      </c>
      <c r="AB74" s="206">
        <v>0</v>
      </c>
      <c r="AC74" s="206">
        <v>17.34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13.58</v>
      </c>
      <c r="E75" s="206">
        <v>0</v>
      </c>
      <c r="F75" s="206">
        <v>4.66</v>
      </c>
      <c r="G75" s="206">
        <v>6.76</v>
      </c>
      <c r="H75" s="206">
        <v>0</v>
      </c>
      <c r="I75" s="206">
        <v>27.62</v>
      </c>
      <c r="J75" s="206">
        <v>0.68</v>
      </c>
      <c r="K75" s="206">
        <v>0.17</v>
      </c>
      <c r="L75" s="206">
        <v>14.1</v>
      </c>
      <c r="M75" s="206">
        <v>1.01</v>
      </c>
      <c r="N75" s="206">
        <v>1.31</v>
      </c>
      <c r="O75" s="206">
        <v>0</v>
      </c>
      <c r="P75" s="206">
        <v>1.1000000000000001</v>
      </c>
      <c r="Q75" s="206">
        <v>0.13</v>
      </c>
      <c r="R75" s="206">
        <v>0.47</v>
      </c>
      <c r="S75" s="206">
        <v>0.28999999999999998</v>
      </c>
      <c r="T75" s="206">
        <v>0</v>
      </c>
      <c r="U75" s="206">
        <v>0.78</v>
      </c>
      <c r="V75" s="206">
        <v>0.41</v>
      </c>
      <c r="W75" s="206">
        <v>0.39</v>
      </c>
      <c r="X75" s="206">
        <v>2.87</v>
      </c>
      <c r="Y75" s="206">
        <v>0</v>
      </c>
      <c r="Z75" s="206">
        <v>1.42</v>
      </c>
      <c r="AA75" s="206">
        <v>0.9</v>
      </c>
      <c r="AB75" s="206">
        <v>0</v>
      </c>
      <c r="AC75" s="206">
        <v>17.34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13.58</v>
      </c>
      <c r="E76" s="206">
        <v>0</v>
      </c>
      <c r="F76" s="206">
        <v>4.66</v>
      </c>
      <c r="G76" s="206">
        <v>6.76</v>
      </c>
      <c r="H76" s="206">
        <v>0</v>
      </c>
      <c r="I76" s="206">
        <v>27.62</v>
      </c>
      <c r="J76" s="206">
        <v>0.68</v>
      </c>
      <c r="K76" s="206">
        <v>0.17</v>
      </c>
      <c r="L76" s="206">
        <v>14.1</v>
      </c>
      <c r="M76" s="206">
        <v>1.01</v>
      </c>
      <c r="N76" s="206">
        <v>1.31</v>
      </c>
      <c r="O76" s="206">
        <v>0</v>
      </c>
      <c r="P76" s="206">
        <v>1.1000000000000001</v>
      </c>
      <c r="Q76" s="206">
        <v>0.13</v>
      </c>
      <c r="R76" s="206">
        <v>0.47</v>
      </c>
      <c r="S76" s="206">
        <v>0.28999999999999998</v>
      </c>
      <c r="T76" s="206">
        <v>0</v>
      </c>
      <c r="U76" s="206">
        <v>0.78</v>
      </c>
      <c r="V76" s="206">
        <v>0.41</v>
      </c>
      <c r="W76" s="206">
        <v>0.39</v>
      </c>
      <c r="X76" s="206">
        <v>2.87</v>
      </c>
      <c r="Y76" s="206">
        <v>0</v>
      </c>
      <c r="Z76" s="206">
        <v>1.42</v>
      </c>
      <c r="AA76" s="206">
        <v>0.9</v>
      </c>
      <c r="AB76" s="206">
        <v>0</v>
      </c>
      <c r="AC76" s="206">
        <v>17.34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13.58</v>
      </c>
      <c r="E77" s="206">
        <v>0</v>
      </c>
      <c r="F77" s="206">
        <v>4.66</v>
      </c>
      <c r="G77" s="206">
        <v>6.76</v>
      </c>
      <c r="H77" s="206">
        <v>0</v>
      </c>
      <c r="I77" s="206">
        <v>27.62</v>
      </c>
      <c r="J77" s="206">
        <v>0.68</v>
      </c>
      <c r="K77" s="206">
        <v>0.17</v>
      </c>
      <c r="L77" s="206">
        <v>14.1</v>
      </c>
      <c r="M77" s="206">
        <v>1.01</v>
      </c>
      <c r="N77" s="206">
        <v>1.31</v>
      </c>
      <c r="O77" s="206">
        <v>0</v>
      </c>
      <c r="P77" s="206">
        <v>1.1000000000000001</v>
      </c>
      <c r="Q77" s="206">
        <v>0.13</v>
      </c>
      <c r="R77" s="206">
        <v>0.47</v>
      </c>
      <c r="S77" s="206">
        <v>0.28999999999999998</v>
      </c>
      <c r="T77" s="206">
        <v>0</v>
      </c>
      <c r="U77" s="206">
        <v>0.78</v>
      </c>
      <c r="V77" s="206">
        <v>0.41</v>
      </c>
      <c r="W77" s="206">
        <v>0.39</v>
      </c>
      <c r="X77" s="206">
        <v>2.87</v>
      </c>
      <c r="Y77" s="206">
        <v>0</v>
      </c>
      <c r="Z77" s="206">
        <v>1.42</v>
      </c>
      <c r="AA77" s="206">
        <v>0.9</v>
      </c>
      <c r="AB77" s="206">
        <v>0</v>
      </c>
      <c r="AC77" s="206">
        <v>17.34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13.58</v>
      </c>
      <c r="E78" s="206">
        <v>0</v>
      </c>
      <c r="F78" s="206">
        <v>4.66</v>
      </c>
      <c r="G78" s="206">
        <v>6.76</v>
      </c>
      <c r="H78" s="206">
        <v>0</v>
      </c>
      <c r="I78" s="206">
        <v>27.62</v>
      </c>
      <c r="J78" s="206">
        <v>0.68</v>
      </c>
      <c r="K78" s="206">
        <v>0.17</v>
      </c>
      <c r="L78" s="206">
        <v>14.1</v>
      </c>
      <c r="M78" s="206">
        <v>1.01</v>
      </c>
      <c r="N78" s="206">
        <v>1.31</v>
      </c>
      <c r="O78" s="206">
        <v>0</v>
      </c>
      <c r="P78" s="206">
        <v>1.1000000000000001</v>
      </c>
      <c r="Q78" s="206">
        <v>0.13</v>
      </c>
      <c r="R78" s="206">
        <v>0.47</v>
      </c>
      <c r="S78" s="206">
        <v>0.28999999999999998</v>
      </c>
      <c r="T78" s="206">
        <v>0</v>
      </c>
      <c r="U78" s="206">
        <v>0.78</v>
      </c>
      <c r="V78" s="206">
        <v>0.41</v>
      </c>
      <c r="W78" s="206">
        <v>0.39</v>
      </c>
      <c r="X78" s="206">
        <v>2.87</v>
      </c>
      <c r="Y78" s="206">
        <v>0</v>
      </c>
      <c r="Z78" s="206">
        <v>1.42</v>
      </c>
      <c r="AA78" s="206">
        <v>0.9</v>
      </c>
      <c r="AB78" s="206">
        <v>0</v>
      </c>
      <c r="AC78" s="206">
        <v>17.34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13.58</v>
      </c>
      <c r="E79" s="206">
        <v>0</v>
      </c>
      <c r="F79" s="206">
        <v>4.66</v>
      </c>
      <c r="G79" s="206">
        <v>6.76</v>
      </c>
      <c r="H79" s="206">
        <v>0</v>
      </c>
      <c r="I79" s="206">
        <v>27.62</v>
      </c>
      <c r="J79" s="206">
        <v>0.68</v>
      </c>
      <c r="K79" s="206">
        <v>0.17</v>
      </c>
      <c r="L79" s="206">
        <v>14.1</v>
      </c>
      <c r="M79" s="206">
        <v>1.01</v>
      </c>
      <c r="N79" s="206">
        <v>1.31</v>
      </c>
      <c r="O79" s="206">
        <v>0</v>
      </c>
      <c r="P79" s="206">
        <v>1.1000000000000001</v>
      </c>
      <c r="Q79" s="206">
        <v>0.13</v>
      </c>
      <c r="R79" s="206">
        <v>0.47</v>
      </c>
      <c r="S79" s="206">
        <v>0.28999999999999998</v>
      </c>
      <c r="T79" s="206">
        <v>0</v>
      </c>
      <c r="U79" s="206">
        <v>0.78</v>
      </c>
      <c r="V79" s="206">
        <v>0.41</v>
      </c>
      <c r="W79" s="206">
        <v>0.39</v>
      </c>
      <c r="X79" s="206">
        <v>2.87</v>
      </c>
      <c r="Y79" s="206">
        <v>0</v>
      </c>
      <c r="Z79" s="206">
        <v>1.42</v>
      </c>
      <c r="AA79" s="206">
        <v>0.9</v>
      </c>
      <c r="AB79" s="206">
        <v>0</v>
      </c>
      <c r="AC79" s="206">
        <v>17.34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13.58</v>
      </c>
      <c r="E80" s="206">
        <v>0</v>
      </c>
      <c r="F80" s="206">
        <v>4.66</v>
      </c>
      <c r="G80" s="206">
        <v>6.76</v>
      </c>
      <c r="H80" s="206">
        <v>0</v>
      </c>
      <c r="I80" s="206">
        <v>27.62</v>
      </c>
      <c r="J80" s="206">
        <v>0.68</v>
      </c>
      <c r="K80" s="206">
        <v>0.17</v>
      </c>
      <c r="L80" s="206">
        <v>14.1</v>
      </c>
      <c r="M80" s="206">
        <v>1.01</v>
      </c>
      <c r="N80" s="206">
        <v>1.31</v>
      </c>
      <c r="O80" s="206">
        <v>0</v>
      </c>
      <c r="P80" s="206">
        <v>1.1000000000000001</v>
      </c>
      <c r="Q80" s="206">
        <v>0.13</v>
      </c>
      <c r="R80" s="206">
        <v>0.47</v>
      </c>
      <c r="S80" s="206">
        <v>0.28999999999999998</v>
      </c>
      <c r="T80" s="206">
        <v>0</v>
      </c>
      <c r="U80" s="206">
        <v>0.78</v>
      </c>
      <c r="V80" s="206">
        <v>0.41</v>
      </c>
      <c r="W80" s="206">
        <v>0.39</v>
      </c>
      <c r="X80" s="206">
        <v>2.87</v>
      </c>
      <c r="Y80" s="206">
        <v>0</v>
      </c>
      <c r="Z80" s="206">
        <v>1.42</v>
      </c>
      <c r="AA80" s="206">
        <v>0.9</v>
      </c>
      <c r="AB80" s="206">
        <v>0</v>
      </c>
      <c r="AC80" s="206">
        <v>17.34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13.58</v>
      </c>
      <c r="E81" s="206">
        <v>0</v>
      </c>
      <c r="F81" s="206">
        <v>4.66</v>
      </c>
      <c r="G81" s="206">
        <v>6.76</v>
      </c>
      <c r="H81" s="206">
        <v>0</v>
      </c>
      <c r="I81" s="206">
        <v>27.62</v>
      </c>
      <c r="J81" s="206">
        <v>0.68</v>
      </c>
      <c r="K81" s="206">
        <v>0.17</v>
      </c>
      <c r="L81" s="206">
        <v>14.1</v>
      </c>
      <c r="M81" s="206">
        <v>1.01</v>
      </c>
      <c r="N81" s="206">
        <v>1.31</v>
      </c>
      <c r="O81" s="206">
        <v>0</v>
      </c>
      <c r="P81" s="206">
        <v>1.1000000000000001</v>
      </c>
      <c r="Q81" s="206">
        <v>0.13</v>
      </c>
      <c r="R81" s="206">
        <v>0.47</v>
      </c>
      <c r="S81" s="206">
        <v>0.28999999999999998</v>
      </c>
      <c r="T81" s="206">
        <v>0</v>
      </c>
      <c r="U81" s="206">
        <v>0.78</v>
      </c>
      <c r="V81" s="206">
        <v>0.16</v>
      </c>
      <c r="W81" s="206">
        <v>0.39</v>
      </c>
      <c r="X81" s="206">
        <v>2.87</v>
      </c>
      <c r="Y81" s="206">
        <v>0</v>
      </c>
      <c r="Z81" s="206">
        <v>1.42</v>
      </c>
      <c r="AA81" s="206">
        <v>0.9</v>
      </c>
      <c r="AB81" s="206">
        <v>0</v>
      </c>
      <c r="AC81" s="206">
        <v>17.34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13.58</v>
      </c>
      <c r="E82" s="206">
        <v>0</v>
      </c>
      <c r="F82" s="206">
        <v>4.66</v>
      </c>
      <c r="G82" s="206">
        <v>6.76</v>
      </c>
      <c r="H82" s="206">
        <v>0</v>
      </c>
      <c r="I82" s="206">
        <v>27.62</v>
      </c>
      <c r="J82" s="206">
        <v>0.68</v>
      </c>
      <c r="K82" s="206">
        <v>0.17</v>
      </c>
      <c r="L82" s="206">
        <v>14.1</v>
      </c>
      <c r="M82" s="206">
        <v>1.01</v>
      </c>
      <c r="N82" s="206">
        <v>1.31</v>
      </c>
      <c r="O82" s="206">
        <v>0</v>
      </c>
      <c r="P82" s="206">
        <v>1.1000000000000001</v>
      </c>
      <c r="Q82" s="206">
        <v>0.13</v>
      </c>
      <c r="R82" s="206">
        <v>0.47</v>
      </c>
      <c r="S82" s="206">
        <v>0.28999999999999998</v>
      </c>
      <c r="T82" s="206">
        <v>0</v>
      </c>
      <c r="U82" s="206">
        <v>0.78</v>
      </c>
      <c r="V82" s="206">
        <v>0.16</v>
      </c>
      <c r="W82" s="206">
        <v>0.39</v>
      </c>
      <c r="X82" s="206">
        <v>2.87</v>
      </c>
      <c r="Y82" s="206">
        <v>0</v>
      </c>
      <c r="Z82" s="206">
        <v>1.42</v>
      </c>
      <c r="AA82" s="206">
        <v>0.9</v>
      </c>
      <c r="AB82" s="206">
        <v>0</v>
      </c>
      <c r="AC82" s="206">
        <v>17.34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13.65</v>
      </c>
      <c r="E83" s="206">
        <v>0</v>
      </c>
      <c r="F83" s="206">
        <v>4.66</v>
      </c>
      <c r="G83" s="206">
        <v>6.76</v>
      </c>
      <c r="H83" s="206">
        <v>0</v>
      </c>
      <c r="I83" s="206">
        <v>27.96</v>
      </c>
      <c r="J83" s="206">
        <v>0.68</v>
      </c>
      <c r="K83" s="206">
        <v>0.17</v>
      </c>
      <c r="L83" s="206">
        <v>14.1</v>
      </c>
      <c r="M83" s="206">
        <v>1.01</v>
      </c>
      <c r="N83" s="206">
        <v>1.31</v>
      </c>
      <c r="O83" s="206">
        <v>0</v>
      </c>
      <c r="P83" s="206">
        <v>1.1000000000000001</v>
      </c>
      <c r="Q83" s="206">
        <v>0.13</v>
      </c>
      <c r="R83" s="206">
        <v>0.47</v>
      </c>
      <c r="S83" s="206">
        <v>0.28999999999999998</v>
      </c>
      <c r="T83" s="206">
        <v>0</v>
      </c>
      <c r="U83" s="206">
        <v>0.78</v>
      </c>
      <c r="V83" s="206">
        <v>0.16</v>
      </c>
      <c r="W83" s="206">
        <v>0.39</v>
      </c>
      <c r="X83" s="206">
        <v>2.87</v>
      </c>
      <c r="Y83" s="206">
        <v>0</v>
      </c>
      <c r="Z83" s="206">
        <v>1.42</v>
      </c>
      <c r="AA83" s="206">
        <v>0.9</v>
      </c>
      <c r="AB83" s="206">
        <v>0</v>
      </c>
      <c r="AC83" s="206">
        <v>17.34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13.65</v>
      </c>
      <c r="E84" s="206">
        <v>0</v>
      </c>
      <c r="F84" s="206">
        <v>4.66</v>
      </c>
      <c r="G84" s="206">
        <v>6.76</v>
      </c>
      <c r="H84" s="206">
        <v>0</v>
      </c>
      <c r="I84" s="206">
        <v>27.96</v>
      </c>
      <c r="J84" s="206">
        <v>0.68</v>
      </c>
      <c r="K84" s="206">
        <v>0.17</v>
      </c>
      <c r="L84" s="206">
        <v>14.1</v>
      </c>
      <c r="M84" s="206">
        <v>1.01</v>
      </c>
      <c r="N84" s="206">
        <v>1.31</v>
      </c>
      <c r="O84" s="206">
        <v>0</v>
      </c>
      <c r="P84" s="206">
        <v>1.1000000000000001</v>
      </c>
      <c r="Q84" s="206">
        <v>0.13</v>
      </c>
      <c r="R84" s="206">
        <v>0.47</v>
      </c>
      <c r="S84" s="206">
        <v>0.28999999999999998</v>
      </c>
      <c r="T84" s="206">
        <v>0</v>
      </c>
      <c r="U84" s="206">
        <v>0.78</v>
      </c>
      <c r="V84" s="206">
        <v>0.16</v>
      </c>
      <c r="W84" s="206">
        <v>0.39</v>
      </c>
      <c r="X84" s="206">
        <v>2.87</v>
      </c>
      <c r="Y84" s="206">
        <v>0</v>
      </c>
      <c r="Z84" s="206">
        <v>1.42</v>
      </c>
      <c r="AA84" s="206">
        <v>0.9</v>
      </c>
      <c r="AB84" s="206">
        <v>0</v>
      </c>
      <c r="AC84" s="206">
        <v>17.34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13.65</v>
      </c>
      <c r="E85" s="206">
        <v>0</v>
      </c>
      <c r="F85" s="206">
        <v>4.66</v>
      </c>
      <c r="G85" s="206">
        <v>6.76</v>
      </c>
      <c r="H85" s="206">
        <v>0</v>
      </c>
      <c r="I85" s="206">
        <v>27.96</v>
      </c>
      <c r="J85" s="206">
        <v>0.68</v>
      </c>
      <c r="K85" s="206">
        <v>0.17</v>
      </c>
      <c r="L85" s="206">
        <v>14.1</v>
      </c>
      <c r="M85" s="206">
        <v>1.01</v>
      </c>
      <c r="N85" s="206">
        <v>1.31</v>
      </c>
      <c r="O85" s="206">
        <v>0</v>
      </c>
      <c r="P85" s="206">
        <v>1.1000000000000001</v>
      </c>
      <c r="Q85" s="206">
        <v>0.13</v>
      </c>
      <c r="R85" s="206">
        <v>0.47</v>
      </c>
      <c r="S85" s="206">
        <v>0.28999999999999998</v>
      </c>
      <c r="T85" s="206">
        <v>0</v>
      </c>
      <c r="U85" s="206">
        <v>0.78</v>
      </c>
      <c r="V85" s="206">
        <v>0.16</v>
      </c>
      <c r="W85" s="206">
        <v>0.39</v>
      </c>
      <c r="X85" s="206">
        <v>2.87</v>
      </c>
      <c r="Y85" s="206">
        <v>0</v>
      </c>
      <c r="Z85" s="206">
        <v>1.42</v>
      </c>
      <c r="AA85" s="206">
        <v>0.9</v>
      </c>
      <c r="AB85" s="206">
        <v>0</v>
      </c>
      <c r="AC85" s="206">
        <v>17.34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13.65</v>
      </c>
      <c r="E86" s="206">
        <v>0</v>
      </c>
      <c r="F86" s="206">
        <v>4.66</v>
      </c>
      <c r="G86" s="206">
        <v>6.76</v>
      </c>
      <c r="H86" s="206">
        <v>0</v>
      </c>
      <c r="I86" s="206">
        <v>27.96</v>
      </c>
      <c r="J86" s="206">
        <v>0.68</v>
      </c>
      <c r="K86" s="206">
        <v>0.17</v>
      </c>
      <c r="L86" s="206">
        <v>14.1</v>
      </c>
      <c r="M86" s="206">
        <v>1.01</v>
      </c>
      <c r="N86" s="206">
        <v>1.31</v>
      </c>
      <c r="O86" s="206">
        <v>0</v>
      </c>
      <c r="P86" s="206">
        <v>1.1000000000000001</v>
      </c>
      <c r="Q86" s="206">
        <v>0.13</v>
      </c>
      <c r="R86" s="206">
        <v>0.47</v>
      </c>
      <c r="S86" s="206">
        <v>0.28999999999999998</v>
      </c>
      <c r="T86" s="206">
        <v>0</v>
      </c>
      <c r="U86" s="206">
        <v>0.78</v>
      </c>
      <c r="V86" s="206">
        <v>0.16</v>
      </c>
      <c r="W86" s="206">
        <v>0.39</v>
      </c>
      <c r="X86" s="206">
        <v>2.87</v>
      </c>
      <c r="Y86" s="206">
        <v>0</v>
      </c>
      <c r="Z86" s="206">
        <v>1.42</v>
      </c>
      <c r="AA86" s="206">
        <v>0.9</v>
      </c>
      <c r="AB86" s="206">
        <v>0</v>
      </c>
      <c r="AC86" s="206">
        <v>17.34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13.65</v>
      </c>
      <c r="E87" s="206">
        <v>0</v>
      </c>
      <c r="F87" s="206">
        <v>4.66</v>
      </c>
      <c r="G87" s="206">
        <v>6.76</v>
      </c>
      <c r="H87" s="206">
        <v>0</v>
      </c>
      <c r="I87" s="206">
        <v>27.96</v>
      </c>
      <c r="J87" s="206">
        <v>0.68</v>
      </c>
      <c r="K87" s="206">
        <v>0.17</v>
      </c>
      <c r="L87" s="206">
        <v>14.1</v>
      </c>
      <c r="M87" s="206">
        <v>1.01</v>
      </c>
      <c r="N87" s="206">
        <v>1.31</v>
      </c>
      <c r="O87" s="206">
        <v>0</v>
      </c>
      <c r="P87" s="206">
        <v>1.1000000000000001</v>
      </c>
      <c r="Q87" s="206">
        <v>0.24</v>
      </c>
      <c r="R87" s="206">
        <v>0.47</v>
      </c>
      <c r="S87" s="206">
        <v>0.28999999999999998</v>
      </c>
      <c r="T87" s="206">
        <v>0</v>
      </c>
      <c r="U87" s="206">
        <v>0.78</v>
      </c>
      <c r="V87" s="206">
        <v>0.16</v>
      </c>
      <c r="W87" s="206">
        <v>0.39</v>
      </c>
      <c r="X87" s="206">
        <v>2.87</v>
      </c>
      <c r="Y87" s="206">
        <v>0</v>
      </c>
      <c r="Z87" s="206">
        <v>1.42</v>
      </c>
      <c r="AA87" s="206">
        <v>0.9</v>
      </c>
      <c r="AB87" s="206">
        <v>0</v>
      </c>
      <c r="AC87" s="206">
        <v>17.13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33.93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13.65</v>
      </c>
      <c r="E88" s="206">
        <v>0</v>
      </c>
      <c r="F88" s="206">
        <v>4.66</v>
      </c>
      <c r="G88" s="206">
        <v>6.76</v>
      </c>
      <c r="H88" s="206">
        <v>0</v>
      </c>
      <c r="I88" s="206">
        <v>27.96</v>
      </c>
      <c r="J88" s="206">
        <v>0.68</v>
      </c>
      <c r="K88" s="206">
        <v>0.17</v>
      </c>
      <c r="L88" s="206">
        <v>14.1</v>
      </c>
      <c r="M88" s="206">
        <v>1.01</v>
      </c>
      <c r="N88" s="206">
        <v>1.31</v>
      </c>
      <c r="O88" s="206">
        <v>0</v>
      </c>
      <c r="P88" s="206">
        <v>1.1000000000000001</v>
      </c>
      <c r="Q88" s="206">
        <v>0.24</v>
      </c>
      <c r="R88" s="206">
        <v>0.47</v>
      </c>
      <c r="S88" s="206">
        <v>0.28999999999999998</v>
      </c>
      <c r="T88" s="206">
        <v>0</v>
      </c>
      <c r="U88" s="206">
        <v>0.78</v>
      </c>
      <c r="V88" s="206">
        <v>0.16</v>
      </c>
      <c r="W88" s="206">
        <v>0.39</v>
      </c>
      <c r="X88" s="206">
        <v>2.87</v>
      </c>
      <c r="Y88" s="206">
        <v>0</v>
      </c>
      <c r="Z88" s="206">
        <v>1.42</v>
      </c>
      <c r="AA88" s="206">
        <v>0.9</v>
      </c>
      <c r="AB88" s="206">
        <v>0</v>
      </c>
      <c r="AC88" s="206">
        <v>13.09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33.93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13.65</v>
      </c>
      <c r="E89" s="206">
        <v>0</v>
      </c>
      <c r="F89" s="206">
        <v>4.66</v>
      </c>
      <c r="G89" s="206">
        <v>6.76</v>
      </c>
      <c r="H89" s="206">
        <v>0</v>
      </c>
      <c r="I89" s="206">
        <v>27.96</v>
      </c>
      <c r="J89" s="206">
        <v>0.68</v>
      </c>
      <c r="K89" s="206">
        <v>0.17</v>
      </c>
      <c r="L89" s="206">
        <v>14.1</v>
      </c>
      <c r="M89" s="206">
        <v>1.01</v>
      </c>
      <c r="N89" s="206">
        <v>1.31</v>
      </c>
      <c r="O89" s="206">
        <v>0</v>
      </c>
      <c r="P89" s="206">
        <v>0.98</v>
      </c>
      <c r="Q89" s="206">
        <v>0.24</v>
      </c>
      <c r="R89" s="206">
        <v>0.47</v>
      </c>
      <c r="S89" s="206">
        <v>0.28999999999999998</v>
      </c>
      <c r="T89" s="206">
        <v>0</v>
      </c>
      <c r="U89" s="206">
        <v>0.78</v>
      </c>
      <c r="V89" s="206">
        <v>0.16</v>
      </c>
      <c r="W89" s="206">
        <v>0.39</v>
      </c>
      <c r="X89" s="206">
        <v>2.87</v>
      </c>
      <c r="Y89" s="206">
        <v>0</v>
      </c>
      <c r="Z89" s="206">
        <v>1.42</v>
      </c>
      <c r="AA89" s="206">
        <v>0.9</v>
      </c>
      <c r="AB89" s="206">
        <v>0</v>
      </c>
      <c r="AC89" s="206">
        <v>13.09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33.93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13.65</v>
      </c>
      <c r="E90" s="206">
        <v>0</v>
      </c>
      <c r="F90" s="206">
        <v>4.66</v>
      </c>
      <c r="G90" s="206">
        <v>6.76</v>
      </c>
      <c r="H90" s="206">
        <v>0</v>
      </c>
      <c r="I90" s="206">
        <v>27.96</v>
      </c>
      <c r="J90" s="206">
        <v>0.68</v>
      </c>
      <c r="K90" s="206">
        <v>0.17</v>
      </c>
      <c r="L90" s="206">
        <v>14.1</v>
      </c>
      <c r="M90" s="206">
        <v>1.01</v>
      </c>
      <c r="N90" s="206">
        <v>1.31</v>
      </c>
      <c r="O90" s="206">
        <v>0</v>
      </c>
      <c r="P90" s="206">
        <v>0.98</v>
      </c>
      <c r="Q90" s="206">
        <v>0.24</v>
      </c>
      <c r="R90" s="206">
        <v>0.47</v>
      </c>
      <c r="S90" s="206">
        <v>0.28999999999999998</v>
      </c>
      <c r="T90" s="206">
        <v>0</v>
      </c>
      <c r="U90" s="206">
        <v>0.78</v>
      </c>
      <c r="V90" s="206">
        <v>0.16</v>
      </c>
      <c r="W90" s="206">
        <v>0.39</v>
      </c>
      <c r="X90" s="206">
        <v>2.87</v>
      </c>
      <c r="Y90" s="206">
        <v>0</v>
      </c>
      <c r="Z90" s="206">
        <v>1.42</v>
      </c>
      <c r="AA90" s="206">
        <v>0.9</v>
      </c>
      <c r="AB90" s="206">
        <v>0</v>
      </c>
      <c r="AC90" s="206">
        <v>13.09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33.93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13.65</v>
      </c>
      <c r="E91" s="206">
        <v>0</v>
      </c>
      <c r="F91" s="206">
        <v>4.66</v>
      </c>
      <c r="G91" s="206">
        <v>6.76</v>
      </c>
      <c r="H91" s="206">
        <v>0</v>
      </c>
      <c r="I91" s="206">
        <v>27.96</v>
      </c>
      <c r="J91" s="206">
        <v>0.68</v>
      </c>
      <c r="K91" s="206">
        <v>0.17</v>
      </c>
      <c r="L91" s="206">
        <v>14.1</v>
      </c>
      <c r="M91" s="206">
        <v>1.01</v>
      </c>
      <c r="N91" s="206">
        <v>1.31</v>
      </c>
      <c r="O91" s="206">
        <v>0</v>
      </c>
      <c r="P91" s="206">
        <v>0.98</v>
      </c>
      <c r="Q91" s="206">
        <v>0.24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0.16</v>
      </c>
      <c r="W91" s="206">
        <v>0.39</v>
      </c>
      <c r="X91" s="206">
        <v>2.87</v>
      </c>
      <c r="Y91" s="206">
        <v>0</v>
      </c>
      <c r="Z91" s="206">
        <v>1.42</v>
      </c>
      <c r="AA91" s="206">
        <v>0.9</v>
      </c>
      <c r="AB91" s="206">
        <v>0</v>
      </c>
      <c r="AC91" s="206">
        <v>13.09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33.93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13.65</v>
      </c>
      <c r="E92" s="206">
        <v>0</v>
      </c>
      <c r="F92" s="206">
        <v>4.66</v>
      </c>
      <c r="G92" s="206">
        <v>6.76</v>
      </c>
      <c r="H92" s="206">
        <v>0</v>
      </c>
      <c r="I92" s="206">
        <v>27.96</v>
      </c>
      <c r="J92" s="206">
        <v>0.68</v>
      </c>
      <c r="K92" s="206">
        <v>0.17</v>
      </c>
      <c r="L92" s="206">
        <v>14.1</v>
      </c>
      <c r="M92" s="206">
        <v>1.01</v>
      </c>
      <c r="N92" s="206">
        <v>1.31</v>
      </c>
      <c r="O92" s="206">
        <v>0</v>
      </c>
      <c r="P92" s="206">
        <v>0.98</v>
      </c>
      <c r="Q92" s="206">
        <v>0.24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0.16</v>
      </c>
      <c r="W92" s="206">
        <v>0.39</v>
      </c>
      <c r="X92" s="206">
        <v>2.87</v>
      </c>
      <c r="Y92" s="206">
        <v>0</v>
      </c>
      <c r="Z92" s="206">
        <v>1.42</v>
      </c>
      <c r="AA92" s="206">
        <v>0.9</v>
      </c>
      <c r="AB92" s="206">
        <v>0</v>
      </c>
      <c r="AC92" s="206">
        <v>13.09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33.93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13.65</v>
      </c>
      <c r="E93" s="206">
        <v>0</v>
      </c>
      <c r="F93" s="206">
        <v>4.66</v>
      </c>
      <c r="G93" s="206">
        <v>6.76</v>
      </c>
      <c r="H93" s="206">
        <v>0</v>
      </c>
      <c r="I93" s="206">
        <v>27.96</v>
      </c>
      <c r="J93" s="206">
        <v>0.68</v>
      </c>
      <c r="K93" s="206">
        <v>0.17</v>
      </c>
      <c r="L93" s="206">
        <v>14.1</v>
      </c>
      <c r="M93" s="206">
        <v>1.01</v>
      </c>
      <c r="N93" s="206">
        <v>1.31</v>
      </c>
      <c r="O93" s="206">
        <v>0</v>
      </c>
      <c r="P93" s="206">
        <v>0.98</v>
      </c>
      <c r="Q93" s="206">
        <v>0.24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0.16</v>
      </c>
      <c r="W93" s="206">
        <v>0.39</v>
      </c>
      <c r="X93" s="206">
        <v>2.87</v>
      </c>
      <c r="Y93" s="206">
        <v>0</v>
      </c>
      <c r="Z93" s="206">
        <v>1.42</v>
      </c>
      <c r="AA93" s="206">
        <v>0.9</v>
      </c>
      <c r="AB93" s="206">
        <v>0</v>
      </c>
      <c r="AC93" s="206">
        <v>13.09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33.93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13.65</v>
      </c>
      <c r="E94" s="206">
        <v>0</v>
      </c>
      <c r="F94" s="206">
        <v>4.66</v>
      </c>
      <c r="G94" s="206">
        <v>6.76</v>
      </c>
      <c r="H94" s="206">
        <v>0</v>
      </c>
      <c r="I94" s="206">
        <v>27.96</v>
      </c>
      <c r="J94" s="206">
        <v>0.68</v>
      </c>
      <c r="K94" s="206">
        <v>0.17</v>
      </c>
      <c r="L94" s="206">
        <v>14.1</v>
      </c>
      <c r="M94" s="206">
        <v>1.01</v>
      </c>
      <c r="N94" s="206">
        <v>1.31</v>
      </c>
      <c r="O94" s="206">
        <v>0</v>
      </c>
      <c r="P94" s="206">
        <v>0.98</v>
      </c>
      <c r="Q94" s="206">
        <v>0.24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0.16</v>
      </c>
      <c r="W94" s="206">
        <v>0.39</v>
      </c>
      <c r="X94" s="206">
        <v>2.87</v>
      </c>
      <c r="Y94" s="206">
        <v>0</v>
      </c>
      <c r="Z94" s="206">
        <v>1.42</v>
      </c>
      <c r="AA94" s="206">
        <v>0.9</v>
      </c>
      <c r="AB94" s="206">
        <v>0</v>
      </c>
      <c r="AC94" s="206">
        <v>13.09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33.93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13.65</v>
      </c>
      <c r="E95" s="206">
        <v>0</v>
      </c>
      <c r="F95" s="206">
        <v>4.66</v>
      </c>
      <c r="G95" s="206">
        <v>6.76</v>
      </c>
      <c r="H95" s="206">
        <v>0</v>
      </c>
      <c r="I95" s="206">
        <v>27.96</v>
      </c>
      <c r="J95" s="206">
        <v>0.68</v>
      </c>
      <c r="K95" s="206">
        <v>0.17</v>
      </c>
      <c r="L95" s="206">
        <v>14.1</v>
      </c>
      <c r="M95" s="206">
        <v>1.01</v>
      </c>
      <c r="N95" s="206">
        <v>1.31</v>
      </c>
      <c r="O95" s="206">
        <v>0</v>
      </c>
      <c r="P95" s="206">
        <v>0.98</v>
      </c>
      <c r="Q95" s="206">
        <v>0.24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0.16</v>
      </c>
      <c r="W95" s="206">
        <v>0.39</v>
      </c>
      <c r="X95" s="206">
        <v>2.87</v>
      </c>
      <c r="Y95" s="206">
        <v>0</v>
      </c>
      <c r="Z95" s="206">
        <v>1.42</v>
      </c>
      <c r="AA95" s="206">
        <v>0.9</v>
      </c>
      <c r="AB95" s="206">
        <v>0</v>
      </c>
      <c r="AC95" s="206">
        <v>13.09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33.93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13.65</v>
      </c>
      <c r="E96" s="206">
        <v>0</v>
      </c>
      <c r="F96" s="206">
        <v>4.66</v>
      </c>
      <c r="G96" s="206">
        <v>6.76</v>
      </c>
      <c r="H96" s="206">
        <v>0</v>
      </c>
      <c r="I96" s="206">
        <v>27.96</v>
      </c>
      <c r="J96" s="206">
        <v>0.68</v>
      </c>
      <c r="K96" s="206">
        <v>0.17</v>
      </c>
      <c r="L96" s="206">
        <v>14.1</v>
      </c>
      <c r="M96" s="206">
        <v>1.01</v>
      </c>
      <c r="N96" s="206">
        <v>1.31</v>
      </c>
      <c r="O96" s="206">
        <v>0</v>
      </c>
      <c r="P96" s="206">
        <v>0.98</v>
      </c>
      <c r="Q96" s="206">
        <v>0.24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0.16</v>
      </c>
      <c r="W96" s="206">
        <v>0.39</v>
      </c>
      <c r="X96" s="206">
        <v>2.87</v>
      </c>
      <c r="Y96" s="206">
        <v>0</v>
      </c>
      <c r="Z96" s="206">
        <v>1.42</v>
      </c>
      <c r="AA96" s="206">
        <v>0.9</v>
      </c>
      <c r="AB96" s="206">
        <v>0</v>
      </c>
      <c r="AC96" s="206">
        <v>13.09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33.93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13.65</v>
      </c>
      <c r="E97" s="206">
        <v>0</v>
      </c>
      <c r="F97" s="206">
        <v>4.66</v>
      </c>
      <c r="G97" s="206">
        <v>6.76</v>
      </c>
      <c r="H97" s="206">
        <v>0</v>
      </c>
      <c r="I97" s="206">
        <v>27.96</v>
      </c>
      <c r="J97" s="206">
        <v>0.68</v>
      </c>
      <c r="K97" s="206">
        <v>0.17</v>
      </c>
      <c r="L97" s="206">
        <v>14.1</v>
      </c>
      <c r="M97" s="206">
        <v>1.01</v>
      </c>
      <c r="N97" s="206">
        <v>1.31</v>
      </c>
      <c r="O97" s="206">
        <v>0</v>
      </c>
      <c r="P97" s="206">
        <v>1.1000000000000001</v>
      </c>
      <c r="Q97" s="206">
        <v>0.24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0.16</v>
      </c>
      <c r="W97" s="206">
        <v>0.39</v>
      </c>
      <c r="X97" s="206">
        <v>2.87</v>
      </c>
      <c r="Y97" s="206">
        <v>0</v>
      </c>
      <c r="Z97" s="206">
        <v>1.42</v>
      </c>
      <c r="AA97" s="206">
        <v>0.9</v>
      </c>
      <c r="AB97" s="206">
        <v>0</v>
      </c>
      <c r="AC97" s="206">
        <v>13.09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33.93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13.65</v>
      </c>
      <c r="E98" s="206">
        <v>0</v>
      </c>
      <c r="F98" s="206">
        <v>4.66</v>
      </c>
      <c r="G98" s="206">
        <v>6.76</v>
      </c>
      <c r="H98" s="206">
        <v>0</v>
      </c>
      <c r="I98" s="206">
        <v>27.96</v>
      </c>
      <c r="J98" s="206">
        <v>0.68</v>
      </c>
      <c r="K98" s="206">
        <v>0.17</v>
      </c>
      <c r="L98" s="206">
        <v>14.1</v>
      </c>
      <c r="M98" s="206">
        <v>1.01</v>
      </c>
      <c r="N98" s="206">
        <v>1.31</v>
      </c>
      <c r="O98" s="206">
        <v>0</v>
      </c>
      <c r="P98" s="206">
        <v>1.1000000000000001</v>
      </c>
      <c r="Q98" s="206">
        <v>0.24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0.16</v>
      </c>
      <c r="W98" s="206">
        <v>0.39</v>
      </c>
      <c r="X98" s="206">
        <v>2.87</v>
      </c>
      <c r="Y98" s="206">
        <v>0</v>
      </c>
      <c r="Z98" s="206">
        <v>1.42</v>
      </c>
      <c r="AA98" s="206">
        <v>0.9</v>
      </c>
      <c r="AB98" s="206">
        <v>0</v>
      </c>
      <c r="AC98" s="206">
        <v>13.09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33.93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0.32776000000000011</v>
      </c>
      <c r="E99">
        <f t="shared" si="0"/>
        <v>0</v>
      </c>
      <c r="F99">
        <f t="shared" si="0"/>
        <v>0.11184000000000022</v>
      </c>
      <c r="G99">
        <f t="shared" si="0"/>
        <v>0.16223999999999983</v>
      </c>
      <c r="H99">
        <f t="shared" si="0"/>
        <v>0</v>
      </c>
      <c r="I99">
        <f t="shared" si="0"/>
        <v>0.66729999999999912</v>
      </c>
      <c r="J99">
        <f t="shared" si="0"/>
        <v>1.6319999999999998E-2</v>
      </c>
      <c r="K99">
        <f t="shared" si="0"/>
        <v>3.7904999999999925E-2</v>
      </c>
      <c r="L99">
        <f t="shared" si="0"/>
        <v>0.72977249999999871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2.5614999999999985E-2</v>
      </c>
      <c r="Q99">
        <f t="shared" si="0"/>
        <v>3.9017500000000038E-2</v>
      </c>
      <c r="R99">
        <f t="shared" si="0"/>
        <v>1.1279999999999984E-2</v>
      </c>
      <c r="S99">
        <f t="shared" si="0"/>
        <v>5.1894999999999962E-2</v>
      </c>
      <c r="T99">
        <f t="shared" si="0"/>
        <v>0</v>
      </c>
      <c r="U99">
        <f t="shared" si="0"/>
        <v>1.8720000000000021E-2</v>
      </c>
      <c r="V99">
        <f t="shared" si="0"/>
        <v>8.1949999999999992E-3</v>
      </c>
      <c r="W99">
        <f t="shared" si="0"/>
        <v>9.3500000000000111E-3</v>
      </c>
      <c r="X99">
        <f t="shared" si="0"/>
        <v>6.8880000000000066E-2</v>
      </c>
      <c r="Y99">
        <f t="shared" si="0"/>
        <v>0</v>
      </c>
      <c r="Z99">
        <f t="shared" si="0"/>
        <v>3.4080000000000013E-2</v>
      </c>
      <c r="AA99">
        <f t="shared" si="0"/>
        <v>2.1600000000000015E-2</v>
      </c>
      <c r="AB99">
        <f t="shared" si="0"/>
        <v>0</v>
      </c>
      <c r="AC99">
        <f t="shared" si="0"/>
        <v>0.34078499999999967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0.79822000000000026</v>
      </c>
      <c r="AJ99">
        <f t="shared" si="0"/>
        <v>0</v>
      </c>
      <c r="AK99">
        <f t="shared" si="0"/>
        <v>0.12715500000000007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-38.948999999999998</v>
      </c>
      <c r="D3" s="124">
        <v>0</v>
      </c>
      <c r="E3" s="124">
        <v>0</v>
      </c>
      <c r="F3" s="124">
        <v>-53.051000000000002</v>
      </c>
      <c r="G3" s="124">
        <v>-92</v>
      </c>
      <c r="H3" s="118"/>
      <c r="I3" s="33">
        <v>1</v>
      </c>
      <c r="J3" s="124">
        <v>38.948999999999998</v>
      </c>
      <c r="K3" s="124">
        <v>0</v>
      </c>
      <c r="L3" s="124">
        <v>0</v>
      </c>
      <c r="M3" s="124">
        <v>0</v>
      </c>
      <c r="N3" s="124">
        <v>38.948999999999998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53.051000000000002</v>
      </c>
      <c r="AF3" s="124">
        <v>0</v>
      </c>
      <c r="AG3" s="124">
        <v>0</v>
      </c>
      <c r="AH3" s="124">
        <v>0</v>
      </c>
      <c r="AI3" s="124">
        <v>53.051000000000002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38.948999999999998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-38.948999999999998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53.051000000000002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-53.051000000000002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389.49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389.49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530.51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530.51</v>
      </c>
      <c r="DF3" s="123">
        <f>AR3+AU3+BB3+BI3+BP3</f>
        <v>92</v>
      </c>
      <c r="DG3" s="123">
        <f>AY3+AN3+BC3+BJ3+BQ3</f>
        <v>-38.948999999999998</v>
      </c>
      <c r="DH3" s="123">
        <f>BF3+AO3+AV3+BK3+BR3</f>
        <v>0</v>
      </c>
      <c r="DI3" s="123">
        <f>BM3+BS3+BD3+AW3+AP3</f>
        <v>0</v>
      </c>
      <c r="DJ3" s="123">
        <f>BT3+BL3+BE3+AX3+AQ3</f>
        <v>-53.051000000000002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-27.942</v>
      </c>
      <c r="D4" s="124">
        <v>0</v>
      </c>
      <c r="E4" s="124">
        <v>0</v>
      </c>
      <c r="F4" s="124">
        <v>-38.058</v>
      </c>
      <c r="G4" s="124">
        <v>-66</v>
      </c>
      <c r="H4" s="118"/>
      <c r="I4" s="33">
        <v>2</v>
      </c>
      <c r="J4" s="124">
        <v>27.942</v>
      </c>
      <c r="K4" s="124">
        <v>0</v>
      </c>
      <c r="L4" s="124">
        <v>0</v>
      </c>
      <c r="M4" s="124">
        <v>0</v>
      </c>
      <c r="N4" s="124">
        <v>27.942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38.058</v>
      </c>
      <c r="AF4" s="124">
        <v>0</v>
      </c>
      <c r="AG4" s="124">
        <v>0</v>
      </c>
      <c r="AH4" s="124">
        <v>0</v>
      </c>
      <c r="AI4" s="124">
        <v>38.058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27.942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-27.942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38.058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-38.058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279.42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279.42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380.58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380.58</v>
      </c>
      <c r="DF4" s="123">
        <f t="shared" ref="DF4:DF67" si="31">AR4+AU4+BB4+BI4+BP4</f>
        <v>66</v>
      </c>
      <c r="DG4" s="123">
        <f t="shared" ref="DG4:DG67" si="32">AY4+AN4+BC4+BJ4+BQ4</f>
        <v>-27.942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-38.058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-19.475000000000001</v>
      </c>
      <c r="D5" s="124">
        <v>0</v>
      </c>
      <c r="E5" s="124">
        <v>0</v>
      </c>
      <c r="F5" s="124">
        <v>-26.524999999999999</v>
      </c>
      <c r="G5" s="124">
        <v>-46</v>
      </c>
      <c r="H5" s="118"/>
      <c r="I5" s="33">
        <v>3</v>
      </c>
      <c r="J5" s="124">
        <v>19.475000000000001</v>
      </c>
      <c r="K5" s="124">
        <v>0</v>
      </c>
      <c r="L5" s="124">
        <v>0</v>
      </c>
      <c r="M5" s="124">
        <v>0</v>
      </c>
      <c r="N5" s="124">
        <v>19.475000000000001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26.524999999999999</v>
      </c>
      <c r="AF5" s="124">
        <v>0</v>
      </c>
      <c r="AG5" s="124">
        <v>0</v>
      </c>
      <c r="AH5" s="124">
        <v>0</v>
      </c>
      <c r="AI5" s="124">
        <v>26.524999999999999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19.475000000000001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-19.475000000000001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26.524999999999999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-26.524999999999999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194.75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194.75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265.25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265.25</v>
      </c>
      <c r="DF5" s="123">
        <f t="shared" si="31"/>
        <v>46</v>
      </c>
      <c r="DG5" s="123">
        <f t="shared" si="32"/>
        <v>-19.475000000000001</v>
      </c>
      <c r="DH5" s="123">
        <f t="shared" si="33"/>
        <v>0</v>
      </c>
      <c r="DI5" s="123">
        <f t="shared" si="34"/>
        <v>0</v>
      </c>
      <c r="DJ5" s="123">
        <f t="shared" si="35"/>
        <v>-26.524999999999999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-11.430999999999999</v>
      </c>
      <c r="D6" s="124">
        <v>0</v>
      </c>
      <c r="E6" s="124">
        <v>0</v>
      </c>
      <c r="F6" s="124">
        <v>-15.569000000000001</v>
      </c>
      <c r="G6" s="124">
        <v>-27</v>
      </c>
      <c r="H6" s="118"/>
      <c r="I6" s="33">
        <v>4</v>
      </c>
      <c r="J6" s="124">
        <v>11.430999999999999</v>
      </c>
      <c r="K6" s="124">
        <v>0</v>
      </c>
      <c r="L6" s="124">
        <v>0</v>
      </c>
      <c r="M6" s="124">
        <v>0</v>
      </c>
      <c r="N6" s="124">
        <v>11.430999999999999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15.569000000000001</v>
      </c>
      <c r="AF6" s="124">
        <v>0</v>
      </c>
      <c r="AG6" s="124">
        <v>0</v>
      </c>
      <c r="AH6" s="124">
        <v>0</v>
      </c>
      <c r="AI6" s="124">
        <v>15.569000000000001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11.430999999999999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-11.430999999999999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15.569000000000001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-15.569000000000001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114.30999999999999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114.30999999999999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155.69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155.69</v>
      </c>
      <c r="DF6" s="123">
        <f t="shared" si="31"/>
        <v>27</v>
      </c>
      <c r="DG6" s="123">
        <f t="shared" si="32"/>
        <v>-11.430999999999999</v>
      </c>
      <c r="DH6" s="123">
        <f t="shared" si="33"/>
        <v>0</v>
      </c>
      <c r="DI6" s="123">
        <f t="shared" si="34"/>
        <v>0</v>
      </c>
      <c r="DJ6" s="123">
        <f t="shared" si="35"/>
        <v>-15.569000000000001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-6.35</v>
      </c>
      <c r="D7" s="124">
        <v>0</v>
      </c>
      <c r="E7" s="124">
        <v>0</v>
      </c>
      <c r="F7" s="124">
        <v>-8.65</v>
      </c>
      <c r="G7" s="124">
        <v>-15</v>
      </c>
      <c r="H7" s="118"/>
      <c r="I7" s="33">
        <v>5</v>
      </c>
      <c r="J7" s="124">
        <v>6.35</v>
      </c>
      <c r="K7" s="124">
        <v>0</v>
      </c>
      <c r="L7" s="124">
        <v>0</v>
      </c>
      <c r="M7" s="124">
        <v>0</v>
      </c>
      <c r="N7" s="124">
        <v>6.35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8.65</v>
      </c>
      <c r="AF7" s="124">
        <v>0</v>
      </c>
      <c r="AG7" s="124">
        <v>0</v>
      </c>
      <c r="AH7" s="124">
        <v>0</v>
      </c>
      <c r="AI7" s="124">
        <v>8.65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6.35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-6.35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8.65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-8.65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63.5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63.5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86.5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86.5</v>
      </c>
      <c r="DF7" s="123">
        <f t="shared" si="31"/>
        <v>15</v>
      </c>
      <c r="DG7" s="123">
        <f t="shared" si="32"/>
        <v>-6.35</v>
      </c>
      <c r="DH7" s="123">
        <f t="shared" si="33"/>
        <v>0</v>
      </c>
      <c r="DI7" s="123">
        <f t="shared" si="34"/>
        <v>0</v>
      </c>
      <c r="DJ7" s="123">
        <f t="shared" si="35"/>
        <v>-8.65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-11.853999999999999</v>
      </c>
      <c r="D24" s="124">
        <v>0</v>
      </c>
      <c r="E24" s="124">
        <v>0</v>
      </c>
      <c r="F24" s="124">
        <v>-16.146000000000001</v>
      </c>
      <c r="G24" s="124">
        <v>-28</v>
      </c>
      <c r="H24" s="118"/>
      <c r="I24" s="33">
        <v>22</v>
      </c>
      <c r="J24" s="124">
        <v>11.853999999999999</v>
      </c>
      <c r="K24" s="124">
        <v>0</v>
      </c>
      <c r="L24" s="124">
        <v>0</v>
      </c>
      <c r="M24" s="124">
        <v>0</v>
      </c>
      <c r="N24" s="124">
        <v>11.853999999999999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16.146000000000001</v>
      </c>
      <c r="AF24" s="124">
        <v>0</v>
      </c>
      <c r="AG24" s="124">
        <v>0</v>
      </c>
      <c r="AH24" s="124">
        <v>0</v>
      </c>
      <c r="AI24" s="124">
        <v>16.146000000000001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11.853999999999999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-11.853999999999999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16.146000000000001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-16.146000000000001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118.53999999999999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118.53999999999999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161.46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161.46</v>
      </c>
      <c r="DF24" s="123">
        <f t="shared" si="31"/>
        <v>28</v>
      </c>
      <c r="DG24" s="123">
        <f t="shared" si="32"/>
        <v>-11.853999999999999</v>
      </c>
      <c r="DH24" s="123">
        <f t="shared" si="33"/>
        <v>0</v>
      </c>
      <c r="DI24" s="123">
        <f t="shared" si="34"/>
        <v>0</v>
      </c>
      <c r="DJ24" s="123">
        <f t="shared" si="35"/>
        <v>-16.146000000000001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-21.591999999999999</v>
      </c>
      <c r="D25" s="124">
        <v>0</v>
      </c>
      <c r="E25" s="124">
        <v>0</v>
      </c>
      <c r="F25" s="124">
        <v>-29.408000000000001</v>
      </c>
      <c r="G25" s="124">
        <v>-51</v>
      </c>
      <c r="H25" s="118"/>
      <c r="I25" s="33">
        <v>23</v>
      </c>
      <c r="J25" s="124">
        <v>21.591999999999999</v>
      </c>
      <c r="K25" s="124">
        <v>0</v>
      </c>
      <c r="L25" s="124">
        <v>0</v>
      </c>
      <c r="M25" s="124">
        <v>0</v>
      </c>
      <c r="N25" s="124">
        <v>21.591999999999999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29.408000000000001</v>
      </c>
      <c r="AF25" s="124">
        <v>0</v>
      </c>
      <c r="AG25" s="124">
        <v>0</v>
      </c>
      <c r="AH25" s="124">
        <v>0</v>
      </c>
      <c r="AI25" s="124">
        <v>29.408000000000001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21.591999999999999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-21.591999999999999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29.408000000000001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-29.408000000000001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215.92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215.92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294.08000000000004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294.08000000000004</v>
      </c>
      <c r="DF25" s="123">
        <f t="shared" si="31"/>
        <v>51</v>
      </c>
      <c r="DG25" s="123">
        <f t="shared" si="32"/>
        <v>-21.591999999999999</v>
      </c>
      <c r="DH25" s="123">
        <f t="shared" si="33"/>
        <v>0</v>
      </c>
      <c r="DI25" s="123">
        <f t="shared" si="34"/>
        <v>0</v>
      </c>
      <c r="DJ25" s="123">
        <f t="shared" si="35"/>
        <v>-29.408000000000001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-25.824999999999999</v>
      </c>
      <c r="D26" s="124">
        <v>0</v>
      </c>
      <c r="E26" s="124">
        <v>0</v>
      </c>
      <c r="F26" s="124">
        <v>-35.174999999999997</v>
      </c>
      <c r="G26" s="124">
        <v>-61</v>
      </c>
      <c r="H26" s="118"/>
      <c r="I26" s="33">
        <v>24</v>
      </c>
      <c r="J26" s="124">
        <v>25.824999999999999</v>
      </c>
      <c r="K26" s="124">
        <v>0</v>
      </c>
      <c r="L26" s="124">
        <v>0</v>
      </c>
      <c r="M26" s="124">
        <v>0</v>
      </c>
      <c r="N26" s="124">
        <v>25.824999999999999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35.174999999999997</v>
      </c>
      <c r="AF26" s="124">
        <v>0</v>
      </c>
      <c r="AG26" s="124">
        <v>0</v>
      </c>
      <c r="AH26" s="124">
        <v>0</v>
      </c>
      <c r="AI26" s="124">
        <v>35.174999999999997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25.824999999999999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-25.824999999999999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35.174999999999997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-35.174999999999997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258.25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258.25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351.75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351.75</v>
      </c>
      <c r="DF26" s="123">
        <f t="shared" si="31"/>
        <v>61</v>
      </c>
      <c r="DG26" s="123">
        <f t="shared" si="32"/>
        <v>-25.824999999999999</v>
      </c>
      <c r="DH26" s="123">
        <f t="shared" si="33"/>
        <v>0</v>
      </c>
      <c r="DI26" s="123">
        <f t="shared" si="34"/>
        <v>0</v>
      </c>
      <c r="DJ26" s="123">
        <f t="shared" si="35"/>
        <v>-35.174999999999997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-14</v>
      </c>
      <c r="G35" s="124">
        <v>-14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14</v>
      </c>
      <c r="AF35" s="124">
        <v>0</v>
      </c>
      <c r="AG35" s="124">
        <v>0</v>
      </c>
      <c r="AH35" s="124">
        <v>0</v>
      </c>
      <c r="AI35" s="124">
        <v>14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140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140</v>
      </c>
      <c r="DF35" s="123">
        <f t="shared" si="31"/>
        <v>14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-31</v>
      </c>
      <c r="G36" s="124">
        <v>-31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31</v>
      </c>
      <c r="AF36" s="124">
        <v>0</v>
      </c>
      <c r="AG36" s="124">
        <v>0</v>
      </c>
      <c r="AH36" s="124">
        <v>0</v>
      </c>
      <c r="AI36" s="124">
        <v>31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310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310</v>
      </c>
      <c r="DF36" s="123">
        <f t="shared" si="31"/>
        <v>31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-32</v>
      </c>
      <c r="G37" s="124">
        <v>-32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32</v>
      </c>
      <c r="AF37" s="124">
        <v>0</v>
      </c>
      <c r="AG37" s="124">
        <v>0</v>
      </c>
      <c r="AH37" s="124">
        <v>0</v>
      </c>
      <c r="AI37" s="124">
        <v>32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32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320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320</v>
      </c>
      <c r="DF37" s="123">
        <f t="shared" si="31"/>
        <v>32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-30</v>
      </c>
      <c r="G38" s="124">
        <v>-30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30</v>
      </c>
      <c r="AF38" s="124">
        <v>0</v>
      </c>
      <c r="AG38" s="124">
        <v>0</v>
      </c>
      <c r="AH38" s="124">
        <v>0</v>
      </c>
      <c r="AI38" s="124">
        <v>30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300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300</v>
      </c>
      <c r="DF38" s="123">
        <f t="shared" si="31"/>
        <v>30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-129.553</v>
      </c>
      <c r="G39" s="124">
        <v>-129.553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129.553</v>
      </c>
      <c r="AF39" s="124">
        <v>0</v>
      </c>
      <c r="AG39" s="124">
        <v>0</v>
      </c>
      <c r="AH39" s="124">
        <v>0</v>
      </c>
      <c r="AI39" s="124">
        <v>129.553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129.553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-129.553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1295.53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1295.53</v>
      </c>
      <c r="DF39" s="123">
        <f t="shared" si="31"/>
        <v>129.553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-129.553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-84.302999999999997</v>
      </c>
      <c r="G40" s="124">
        <v>-84.302999999999997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84.302999999999997</v>
      </c>
      <c r="AF40" s="124">
        <v>0</v>
      </c>
      <c r="AG40" s="124">
        <v>0</v>
      </c>
      <c r="AH40" s="124">
        <v>0</v>
      </c>
      <c r="AI40" s="124">
        <v>84.302999999999997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84.302999999999997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-84.302999999999997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843.03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843.03</v>
      </c>
      <c r="DF40" s="123">
        <f t="shared" si="31"/>
        <v>84.302999999999997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-84.302999999999997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-43.423000000000002</v>
      </c>
      <c r="G41" s="124">
        <v>-43.423000000000002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43.423000000000002</v>
      </c>
      <c r="AF41" s="124">
        <v>0</v>
      </c>
      <c r="AG41" s="124">
        <v>0</v>
      </c>
      <c r="AH41" s="124">
        <v>0</v>
      </c>
      <c r="AI41" s="124">
        <v>43.423000000000002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43.423000000000002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-43.423000000000002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434.23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434.23</v>
      </c>
      <c r="DF41" s="123">
        <f t="shared" si="31"/>
        <v>43.423000000000002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-43.423000000000002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-24.306000000000001</v>
      </c>
      <c r="G42" s="124">
        <v>-24.306000000000001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24.306000000000001</v>
      </c>
      <c r="AF42" s="124">
        <v>0</v>
      </c>
      <c r="AG42" s="124">
        <v>0</v>
      </c>
      <c r="AH42" s="124">
        <v>0</v>
      </c>
      <c r="AI42" s="124">
        <v>24.306000000000001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24.306000000000001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-24.306000000000001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243.06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243.06</v>
      </c>
      <c r="DF42" s="123">
        <f t="shared" si="31"/>
        <v>24.306000000000001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-24.306000000000001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-18.702000000000002</v>
      </c>
      <c r="G43" s="124">
        <v>-18.702000000000002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18.702000000000002</v>
      </c>
      <c r="AF43" s="124">
        <v>0</v>
      </c>
      <c r="AG43" s="124">
        <v>0</v>
      </c>
      <c r="AH43" s="124">
        <v>0</v>
      </c>
      <c r="AI43" s="124">
        <v>18.702000000000002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18.702000000000002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-18.702000000000002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187.02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187.02</v>
      </c>
      <c r="DF43" s="123">
        <f t="shared" si="31"/>
        <v>18.702000000000002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-18.702000000000002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-19.302</v>
      </c>
      <c r="G44" s="124">
        <v>-19.302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19.302</v>
      </c>
      <c r="AF44" s="124">
        <v>0</v>
      </c>
      <c r="AG44" s="124">
        <v>0</v>
      </c>
      <c r="AH44" s="124">
        <v>0</v>
      </c>
      <c r="AI44" s="124">
        <v>19.302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19.302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-19.302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193.01999999999998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193.01999999999998</v>
      </c>
      <c r="DF44" s="123">
        <f t="shared" si="31"/>
        <v>19.302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-19.302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-30.51</v>
      </c>
      <c r="G45" s="124">
        <v>-30.51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30.51</v>
      </c>
      <c r="AF45" s="124">
        <v>0</v>
      </c>
      <c r="AG45" s="124">
        <v>0</v>
      </c>
      <c r="AH45" s="124">
        <v>0</v>
      </c>
      <c r="AI45" s="124">
        <v>30.51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30.51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-30.51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305.10000000000002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305.10000000000002</v>
      </c>
      <c r="DF45" s="123">
        <f t="shared" si="31"/>
        <v>30.51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-30.51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-41.82</v>
      </c>
      <c r="G46" s="124">
        <v>-41.82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41.82</v>
      </c>
      <c r="AF46" s="124">
        <v>0</v>
      </c>
      <c r="AG46" s="124">
        <v>0</v>
      </c>
      <c r="AH46" s="124">
        <v>0</v>
      </c>
      <c r="AI46" s="124">
        <v>41.82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41.82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-41.82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418.2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418.2</v>
      </c>
      <c r="DF46" s="123">
        <f t="shared" si="31"/>
        <v>41.82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-41.82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-50.566000000000003</v>
      </c>
      <c r="G47" s="124">
        <v>-50.566000000000003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50.566000000000003</v>
      </c>
      <c r="AF47" s="124">
        <v>0</v>
      </c>
      <c r="AG47" s="124">
        <v>0</v>
      </c>
      <c r="AH47" s="124">
        <v>0</v>
      </c>
      <c r="AI47" s="124">
        <v>50.566000000000003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50.566000000000003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-50.566000000000003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505.66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505.66</v>
      </c>
      <c r="DF47" s="123">
        <f t="shared" si="31"/>
        <v>50.566000000000003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-50.566000000000003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-61.256</v>
      </c>
      <c r="G48" s="124">
        <v>-61.256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61.256</v>
      </c>
      <c r="AF48" s="124">
        <v>0</v>
      </c>
      <c r="AG48" s="124">
        <v>0</v>
      </c>
      <c r="AH48" s="124">
        <v>0</v>
      </c>
      <c r="AI48" s="124">
        <v>61.256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61.256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-61.256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612.55999999999995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612.55999999999995</v>
      </c>
      <c r="DF48" s="123">
        <f t="shared" si="31"/>
        <v>61.256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-61.256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-69.266000000000005</v>
      </c>
      <c r="G49" s="124">
        <v>-69.266000000000005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69.266000000000005</v>
      </c>
      <c r="AF49" s="124">
        <v>0</v>
      </c>
      <c r="AG49" s="124">
        <v>0</v>
      </c>
      <c r="AH49" s="124">
        <v>0</v>
      </c>
      <c r="AI49" s="124">
        <v>69.266000000000005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69.266000000000005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-69.266000000000005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692.66000000000008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692.66000000000008</v>
      </c>
      <c r="DF49" s="123">
        <f t="shared" si="31"/>
        <v>69.266000000000005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-69.266000000000005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-43</v>
      </c>
      <c r="G50" s="124">
        <v>-43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43</v>
      </c>
      <c r="AF50" s="124">
        <v>0</v>
      </c>
      <c r="AG50" s="124">
        <v>0</v>
      </c>
      <c r="AH50" s="124">
        <v>0</v>
      </c>
      <c r="AI50" s="124">
        <v>43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43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-43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430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430</v>
      </c>
      <c r="DF50" s="123">
        <f t="shared" si="31"/>
        <v>43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-43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-22</v>
      </c>
      <c r="G51" s="124">
        <v>-22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22</v>
      </c>
      <c r="AF51" s="124">
        <v>0</v>
      </c>
      <c r="AG51" s="124">
        <v>0</v>
      </c>
      <c r="AH51" s="124">
        <v>0</v>
      </c>
      <c r="AI51" s="124">
        <v>22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220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220</v>
      </c>
      <c r="DF51" s="123">
        <f t="shared" si="31"/>
        <v>22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-23</v>
      </c>
      <c r="G66" s="124">
        <v>-23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23</v>
      </c>
      <c r="AF66" s="124">
        <v>0</v>
      </c>
      <c r="AG66" s="124">
        <v>0</v>
      </c>
      <c r="AH66" s="124">
        <v>0</v>
      </c>
      <c r="AI66" s="124">
        <v>23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230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230</v>
      </c>
      <c r="DF66" s="123">
        <f t="shared" si="31"/>
        <v>23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-23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-46.061999999999998</v>
      </c>
      <c r="G67" s="124">
        <v>-46.061999999999998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46.061999999999998</v>
      </c>
      <c r="AF67" s="124">
        <v>0</v>
      </c>
      <c r="AG67" s="124">
        <v>0</v>
      </c>
      <c r="AH67" s="124">
        <v>0</v>
      </c>
      <c r="AI67" s="124">
        <v>46.061999999999998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46.061999999999998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-46.061999999999998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460.62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460.62</v>
      </c>
      <c r="DF67" s="123">
        <f t="shared" si="31"/>
        <v>46.061999999999998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-46.061999999999998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-30.141999999999999</v>
      </c>
      <c r="G68" s="124">
        <v>-30.141999999999999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30.141999999999999</v>
      </c>
      <c r="AF68" s="124">
        <v>0</v>
      </c>
      <c r="AG68" s="124">
        <v>0</v>
      </c>
      <c r="AH68" s="124">
        <v>0</v>
      </c>
      <c r="AI68" s="124">
        <v>30.141999999999999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30.141999999999999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-30.141999999999999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301.42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301.42</v>
      </c>
      <c r="DF68" s="123">
        <f t="shared" ref="DF68:DF99" si="59">AR68+AU68+BB68+BI68+BP68</f>
        <v>30.141999999999999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-30.141999999999999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-19.907</v>
      </c>
      <c r="G69" s="124">
        <v>-19.907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19.907</v>
      </c>
      <c r="AF69" s="124">
        <v>0</v>
      </c>
      <c r="AG69" s="124">
        <v>0</v>
      </c>
      <c r="AH69" s="124">
        <v>0</v>
      </c>
      <c r="AI69" s="124">
        <v>19.907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19.907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-19.907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199.07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199.07</v>
      </c>
      <c r="DF69" s="123">
        <f t="shared" si="59"/>
        <v>19.907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-19.907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-27.216999999999999</v>
      </c>
      <c r="G84" s="124">
        <v>-27.216999999999999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27.216999999999999</v>
      </c>
      <c r="AF84" s="124">
        <v>0</v>
      </c>
      <c r="AG84" s="124">
        <v>0</v>
      </c>
      <c r="AH84" s="124">
        <v>0</v>
      </c>
      <c r="AI84" s="124">
        <v>27.216999999999999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27.216999999999999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-27.216999999999999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272.16999999999996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272.16999999999996</v>
      </c>
      <c r="DF84" s="123">
        <f t="shared" si="59"/>
        <v>27.216999999999999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-27.216999999999999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-65.56</v>
      </c>
      <c r="G85" s="124">
        <v>-65.56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65.56</v>
      </c>
      <c r="AF85" s="124">
        <v>0</v>
      </c>
      <c r="AG85" s="124">
        <v>0</v>
      </c>
      <c r="AH85" s="124">
        <v>0</v>
      </c>
      <c r="AI85" s="124">
        <v>65.56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65.56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-65.56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655.6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655.6</v>
      </c>
      <c r="DF85" s="123">
        <f t="shared" si="59"/>
        <v>65.56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-65.56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-105.85899999999999</v>
      </c>
      <c r="G86" s="124">
        <v>-105.85899999999999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105.85899999999999</v>
      </c>
      <c r="AF86" s="124">
        <v>0</v>
      </c>
      <c r="AG86" s="124">
        <v>0</v>
      </c>
      <c r="AH86" s="124">
        <v>0</v>
      </c>
      <c r="AI86" s="124">
        <v>105.85899999999999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105.85899999999999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-105.85899999999999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1058.5899999999999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1058.5899999999999</v>
      </c>
      <c r="DF86" s="123">
        <f t="shared" si="59"/>
        <v>105.85899999999999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-105.85899999999999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-158.71899999999999</v>
      </c>
      <c r="G87" s="124">
        <v>-158.71899999999999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158.71899999999999</v>
      </c>
      <c r="AF87" s="124">
        <v>0</v>
      </c>
      <c r="AG87" s="124">
        <v>0</v>
      </c>
      <c r="AH87" s="124">
        <v>0</v>
      </c>
      <c r="AI87" s="124">
        <v>158.71899999999999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158.71899999999999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-158.71899999999999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1587.19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1587.19</v>
      </c>
      <c r="DF87" s="123">
        <f t="shared" si="59"/>
        <v>158.71899999999999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-158.71899999999999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-173.089</v>
      </c>
      <c r="G88" s="124">
        <v>-173.089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173.089</v>
      </c>
      <c r="AF88" s="124">
        <v>0</v>
      </c>
      <c r="AG88" s="124">
        <v>0</v>
      </c>
      <c r="AH88" s="124">
        <v>0</v>
      </c>
      <c r="AI88" s="124">
        <v>173.089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173.089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-173.089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1730.8899999999999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1730.8899999999999</v>
      </c>
      <c r="DF88" s="123">
        <f t="shared" si="59"/>
        <v>173.089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-173.089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-186.34700000000001</v>
      </c>
      <c r="G89" s="124">
        <v>-186.34700000000001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186.34700000000001</v>
      </c>
      <c r="AF89" s="124">
        <v>0</v>
      </c>
      <c r="AG89" s="124">
        <v>0</v>
      </c>
      <c r="AH89" s="124">
        <v>0</v>
      </c>
      <c r="AI89" s="124">
        <v>186.34700000000001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186.34700000000001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-186.34700000000001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1863.47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1863.47</v>
      </c>
      <c r="DF89" s="123">
        <f t="shared" si="59"/>
        <v>186.34700000000001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-186.34700000000001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-184</v>
      </c>
      <c r="G90" s="124">
        <v>-184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184</v>
      </c>
      <c r="AF90" s="124">
        <v>0</v>
      </c>
      <c r="AG90" s="124">
        <v>0</v>
      </c>
      <c r="AH90" s="124">
        <v>0</v>
      </c>
      <c r="AI90" s="124">
        <v>184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1840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1840</v>
      </c>
      <c r="DF90" s="123">
        <f t="shared" si="59"/>
        <v>184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-184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-185</v>
      </c>
      <c r="G91" s="124">
        <v>-185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185</v>
      </c>
      <c r="AF91" s="124">
        <v>0</v>
      </c>
      <c r="AG91" s="124">
        <v>0</v>
      </c>
      <c r="AH91" s="124">
        <v>0</v>
      </c>
      <c r="AI91" s="124">
        <v>185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1850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1850</v>
      </c>
      <c r="DF91" s="123">
        <f t="shared" si="59"/>
        <v>185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-185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-151</v>
      </c>
      <c r="G92" s="124">
        <v>-151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151</v>
      </c>
      <c r="AF92" s="124">
        <v>0</v>
      </c>
      <c r="AG92" s="124">
        <v>0</v>
      </c>
      <c r="AH92" s="124">
        <v>0</v>
      </c>
      <c r="AI92" s="124">
        <v>151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1510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1510</v>
      </c>
      <c r="DF92" s="123">
        <f t="shared" si="59"/>
        <v>151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-151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-120</v>
      </c>
      <c r="G93" s="124">
        <v>-120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120</v>
      </c>
      <c r="AF93" s="124">
        <v>0</v>
      </c>
      <c r="AG93" s="124">
        <v>0</v>
      </c>
      <c r="AH93" s="124">
        <v>0</v>
      </c>
      <c r="AI93" s="124">
        <v>120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1200</v>
      </c>
      <c r="DF93" s="123">
        <f t="shared" si="59"/>
        <v>120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-89</v>
      </c>
      <c r="G94" s="124">
        <v>-94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89</v>
      </c>
      <c r="AF94" s="124">
        <v>0</v>
      </c>
      <c r="AG94" s="124">
        <v>0</v>
      </c>
      <c r="AH94" s="124">
        <v>0</v>
      </c>
      <c r="AI94" s="124">
        <v>89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890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890</v>
      </c>
      <c r="DF94" s="123">
        <f t="shared" si="59"/>
        <v>94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-89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-6.774</v>
      </c>
      <c r="D95" s="124">
        <v>0</v>
      </c>
      <c r="E95" s="124">
        <v>0</v>
      </c>
      <c r="F95" s="124">
        <v>-9.2260000000000009</v>
      </c>
      <c r="G95" s="124">
        <v>-16</v>
      </c>
      <c r="H95" s="118"/>
      <c r="I95" s="33">
        <v>93</v>
      </c>
      <c r="J95" s="124">
        <v>6.774</v>
      </c>
      <c r="K95" s="124">
        <v>0</v>
      </c>
      <c r="L95" s="124">
        <v>0</v>
      </c>
      <c r="M95" s="124">
        <v>0</v>
      </c>
      <c r="N95" s="124">
        <v>6.774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9.2260000000000009</v>
      </c>
      <c r="AF95" s="124">
        <v>0</v>
      </c>
      <c r="AG95" s="124">
        <v>0</v>
      </c>
      <c r="AH95" s="124">
        <v>0</v>
      </c>
      <c r="AI95" s="124">
        <v>9.2260000000000009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6.774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-6.774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9.2260000000000009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-9.2260000000000009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67.739999999999995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67.739999999999995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92.26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92.26</v>
      </c>
      <c r="DF95" s="123">
        <f t="shared" si="59"/>
        <v>16</v>
      </c>
      <c r="DG95" s="123">
        <f t="shared" si="60"/>
        <v>-6.774</v>
      </c>
      <c r="DH95" s="123">
        <f t="shared" si="61"/>
        <v>0</v>
      </c>
      <c r="DI95" s="123">
        <f t="shared" si="62"/>
        <v>0</v>
      </c>
      <c r="DJ95" s="123">
        <f t="shared" si="63"/>
        <v>-9.2260000000000009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4.379799999999999E-2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-4.379799999999999E-2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0.63542925000000006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-0.63542925000000006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4.3798000000000004E-2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4.3798000000000004E-2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0.63542925000000006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0.63542925000000006</v>
      </c>
      <c r="DE99" s="128"/>
      <c r="DF99" s="123">
        <f t="shared" si="59"/>
        <v>0.67922725000000006</v>
      </c>
      <c r="DG99" s="123">
        <f t="shared" si="60"/>
        <v>-4.379799999999999E-2</v>
      </c>
      <c r="DH99" s="123">
        <f t="shared" si="61"/>
        <v>0</v>
      </c>
      <c r="DI99" s="123">
        <f t="shared" si="62"/>
        <v>0</v>
      </c>
      <c r="DJ99" s="123">
        <f t="shared" si="63"/>
        <v>-0.63542925000000006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44987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44987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44987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8">
        <v>25</v>
      </c>
      <c r="C3" s="208">
        <v>25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8">
        <v>25</v>
      </c>
      <c r="C4" s="208">
        <v>25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8">
        <v>25</v>
      </c>
      <c r="C5" s="208">
        <v>25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8">
        <v>25</v>
      </c>
      <c r="C6" s="208">
        <v>25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8">
        <v>25</v>
      </c>
      <c r="C7" s="208">
        <v>25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8">
        <v>25</v>
      </c>
      <c r="C8" s="208">
        <v>25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8">
        <v>25</v>
      </c>
      <c r="C9" s="208">
        <v>25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8">
        <v>25</v>
      </c>
      <c r="C10" s="208">
        <v>25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8">
        <v>25</v>
      </c>
      <c r="C11" s="208">
        <v>25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8">
        <v>25</v>
      </c>
      <c r="C12" s="208">
        <v>25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8">
        <v>25</v>
      </c>
      <c r="C13" s="208">
        <v>25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8">
        <v>25</v>
      </c>
      <c r="C14" s="208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8">
        <v>25</v>
      </c>
      <c r="C15" s="208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8">
        <v>25</v>
      </c>
      <c r="C16" s="208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8">
        <v>25</v>
      </c>
      <c r="C17" s="208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8">
        <v>25</v>
      </c>
      <c r="C18" s="208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8">
        <v>25</v>
      </c>
      <c r="C19" s="208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8">
        <v>25</v>
      </c>
      <c r="C20" s="208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8">
        <v>25</v>
      </c>
      <c r="C21" s="208">
        <v>25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8">
        <v>25</v>
      </c>
      <c r="C22" s="208">
        <v>25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8">
        <v>25</v>
      </c>
      <c r="C23" s="208">
        <v>25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8">
        <v>25</v>
      </c>
      <c r="C24" s="208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8">
        <v>25</v>
      </c>
      <c r="C25" s="208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8">
        <v>25</v>
      </c>
      <c r="C26" s="208">
        <v>25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8">
        <v>25</v>
      </c>
      <c r="C27" s="208">
        <v>25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8">
        <v>25</v>
      </c>
      <c r="C28" s="208">
        <v>25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8">
        <v>25</v>
      </c>
      <c r="C29" s="208">
        <v>25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8">
        <v>25</v>
      </c>
      <c r="C30" s="208">
        <v>25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8">
        <v>25</v>
      </c>
      <c r="C31" s="208">
        <v>25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8">
        <v>25</v>
      </c>
      <c r="C32" s="208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8">
        <v>25</v>
      </c>
      <c r="C33" s="208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8">
        <v>25</v>
      </c>
      <c r="C34" s="208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8">
        <v>25</v>
      </c>
      <c r="C35" s="208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8">
        <v>25</v>
      </c>
      <c r="C36" s="208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8">
        <v>25</v>
      </c>
      <c r="C37" s="208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8">
        <v>25</v>
      </c>
      <c r="C38" s="208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8">
        <v>25</v>
      </c>
      <c r="C39" s="208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8">
        <v>25</v>
      </c>
      <c r="C40" s="208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8">
        <v>25</v>
      </c>
      <c r="C41" s="208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8">
        <v>25</v>
      </c>
      <c r="C42" s="208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8">
        <v>25</v>
      </c>
      <c r="C43" s="208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8">
        <v>25</v>
      </c>
      <c r="C44" s="208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8">
        <v>25</v>
      </c>
      <c r="C45" s="208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8">
        <v>25</v>
      </c>
      <c r="C46" s="208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8">
        <v>25</v>
      </c>
      <c r="C47" s="208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8">
        <v>25</v>
      </c>
      <c r="C48" s="208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8">
        <v>25</v>
      </c>
      <c r="C49" s="208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8">
        <v>25</v>
      </c>
      <c r="C50" s="208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8">
        <v>25</v>
      </c>
      <c r="C51" s="208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8">
        <v>25</v>
      </c>
      <c r="C52" s="208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8">
        <v>25</v>
      </c>
      <c r="C53" s="208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8">
        <v>25</v>
      </c>
      <c r="C54" s="208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8">
        <v>25</v>
      </c>
      <c r="C55" s="208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8">
        <v>25</v>
      </c>
      <c r="C56" s="208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8">
        <v>25</v>
      </c>
      <c r="C57" s="208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8">
        <v>25</v>
      </c>
      <c r="C58" s="208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8">
        <v>25</v>
      </c>
      <c r="C59" s="208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8">
        <v>25</v>
      </c>
      <c r="C60" s="208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8">
        <v>25</v>
      </c>
      <c r="C61" s="208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8">
        <v>25</v>
      </c>
      <c r="C62" s="208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8">
        <v>25</v>
      </c>
      <c r="C63" s="208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8">
        <v>25</v>
      </c>
      <c r="C64" s="208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8">
        <v>25</v>
      </c>
      <c r="C65" s="208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8">
        <v>25</v>
      </c>
      <c r="C66" s="208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8">
        <v>26</v>
      </c>
      <c r="C67" s="208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8">
        <v>26</v>
      </c>
      <c r="C68" s="208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8">
        <v>26</v>
      </c>
      <c r="C69" s="208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8">
        <v>26</v>
      </c>
      <c r="C70" s="208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8">
        <v>26</v>
      </c>
      <c r="C71" s="208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8">
        <v>26</v>
      </c>
      <c r="C72" s="208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8">
        <v>26</v>
      </c>
      <c r="C73" s="208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8">
        <v>26</v>
      </c>
      <c r="C74" s="208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8">
        <v>26</v>
      </c>
      <c r="C75" s="208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8">
        <v>26</v>
      </c>
      <c r="C76" s="208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8">
        <v>26</v>
      </c>
      <c r="C77" s="208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8">
        <v>26</v>
      </c>
      <c r="C78" s="208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8">
        <v>0</v>
      </c>
      <c r="C79" s="208"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8">
        <v>0</v>
      </c>
      <c r="C80" s="208"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8">
        <v>0</v>
      </c>
      <c r="C81" s="208"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8">
        <v>0</v>
      </c>
      <c r="C82" s="208"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8">
        <v>10</v>
      </c>
      <c r="C83" s="208">
        <v>10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8">
        <v>0</v>
      </c>
      <c r="C84" s="208"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8">
        <v>0</v>
      </c>
      <c r="C85" s="208"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8">
        <v>0</v>
      </c>
      <c r="C86" s="208"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8">
        <v>0</v>
      </c>
      <c r="C87" s="208"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8">
        <v>0</v>
      </c>
      <c r="C88" s="208"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8">
        <v>0</v>
      </c>
      <c r="C89" s="208"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8">
        <v>0</v>
      </c>
      <c r="C90" s="208"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8">
        <v>0</v>
      </c>
      <c r="C91" s="208"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8">
        <v>25</v>
      </c>
      <c r="C92" s="208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8">
        <v>25</v>
      </c>
      <c r="C93" s="208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8">
        <v>25</v>
      </c>
      <c r="C94" s="208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8">
        <v>25</v>
      </c>
      <c r="C95" s="208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8">
        <v>25</v>
      </c>
      <c r="C96" s="208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8">
        <v>25</v>
      </c>
      <c r="C97" s="208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8">
        <v>25</v>
      </c>
      <c r="C98" s="208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0.52424999999999999</v>
      </c>
      <c r="C99" s="22">
        <f t="shared" si="19"/>
        <v>0.52424999999999999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C87" sqref="C8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-80</v>
      </c>
      <c r="P3" s="95">
        <v>-270</v>
      </c>
      <c r="Q3" s="95">
        <v>0</v>
      </c>
      <c r="R3" s="95">
        <v>0</v>
      </c>
      <c r="S3" s="114">
        <v>0</v>
      </c>
      <c r="U3" s="115">
        <v>-350</v>
      </c>
      <c r="V3" s="116">
        <v>0</v>
      </c>
      <c r="W3">
        <v>0</v>
      </c>
      <c r="X3">
        <v>-80</v>
      </c>
      <c r="Y3">
        <v>0</v>
      </c>
      <c r="Z3">
        <v>0</v>
      </c>
      <c r="AA3">
        <v>-270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-100</v>
      </c>
      <c r="P4" s="88">
        <v>-297</v>
      </c>
      <c r="Q4" s="88">
        <v>0</v>
      </c>
      <c r="R4" s="88">
        <v>0</v>
      </c>
      <c r="S4" s="116">
        <v>0</v>
      </c>
      <c r="U4" s="115">
        <v>-397</v>
      </c>
      <c r="V4" s="116">
        <v>0</v>
      </c>
      <c r="W4">
        <v>0</v>
      </c>
      <c r="X4">
        <v>-100</v>
      </c>
      <c r="Y4">
        <v>0</v>
      </c>
      <c r="Z4">
        <v>0</v>
      </c>
      <c r="AA4">
        <v>-297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-115</v>
      </c>
      <c r="P5" s="88">
        <v>-223.9</v>
      </c>
      <c r="Q5" s="88">
        <v>0</v>
      </c>
      <c r="R5" s="88">
        <v>0</v>
      </c>
      <c r="S5" s="116">
        <v>0</v>
      </c>
      <c r="U5" s="115">
        <v>-338.9</v>
      </c>
      <c r="V5" s="116">
        <v>0</v>
      </c>
      <c r="W5">
        <v>0</v>
      </c>
      <c r="X5">
        <v>-115</v>
      </c>
      <c r="Y5">
        <v>0</v>
      </c>
      <c r="Z5">
        <v>0</v>
      </c>
      <c r="AA5">
        <v>-223.9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-130</v>
      </c>
      <c r="P6" s="88">
        <v>-125</v>
      </c>
      <c r="Q6" s="88">
        <v>0</v>
      </c>
      <c r="R6" s="88">
        <v>0</v>
      </c>
      <c r="S6" s="116">
        <v>0</v>
      </c>
      <c r="U6" s="115">
        <v>-255</v>
      </c>
      <c r="V6" s="116">
        <v>0</v>
      </c>
      <c r="W6">
        <v>0</v>
      </c>
      <c r="X6">
        <v>-130</v>
      </c>
      <c r="Y6">
        <v>0</v>
      </c>
      <c r="Z6">
        <v>0</v>
      </c>
      <c r="AA6">
        <v>-125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-175</v>
      </c>
      <c r="P7" s="88">
        <v>-141</v>
      </c>
      <c r="Q7" s="88">
        <v>0</v>
      </c>
      <c r="R7" s="88">
        <v>0</v>
      </c>
      <c r="S7" s="116">
        <v>0</v>
      </c>
      <c r="U7" s="115">
        <v>-316</v>
      </c>
      <c r="V7" s="116">
        <v>0</v>
      </c>
      <c r="W7">
        <v>0</v>
      </c>
      <c r="X7">
        <v>-175</v>
      </c>
      <c r="Y7">
        <v>0</v>
      </c>
      <c r="Z7">
        <v>0</v>
      </c>
      <c r="AA7">
        <v>-141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-190</v>
      </c>
      <c r="P8" s="88">
        <v>-159</v>
      </c>
      <c r="Q8" s="88">
        <v>0</v>
      </c>
      <c r="R8" s="88">
        <v>0</v>
      </c>
      <c r="S8" s="116">
        <v>0</v>
      </c>
      <c r="U8" s="115">
        <v>-349</v>
      </c>
      <c r="V8" s="116">
        <v>0</v>
      </c>
      <c r="W8">
        <v>0</v>
      </c>
      <c r="X8">
        <v>-190</v>
      </c>
      <c r="Y8">
        <v>0</v>
      </c>
      <c r="Z8">
        <v>0</v>
      </c>
      <c r="AA8">
        <v>-159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-159</v>
      </c>
      <c r="P9" s="88">
        <v>-167</v>
      </c>
      <c r="Q9" s="88">
        <v>0</v>
      </c>
      <c r="R9" s="88">
        <v>0</v>
      </c>
      <c r="S9" s="116">
        <v>0</v>
      </c>
      <c r="U9" s="115">
        <v>-326</v>
      </c>
      <c r="V9" s="116">
        <v>0</v>
      </c>
      <c r="W9">
        <v>0</v>
      </c>
      <c r="X9">
        <v>-159</v>
      </c>
      <c r="Y9">
        <v>0</v>
      </c>
      <c r="Z9">
        <v>0</v>
      </c>
      <c r="AA9">
        <v>-167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-176.42</v>
      </c>
      <c r="P10" s="88">
        <v>-173</v>
      </c>
      <c r="Q10" s="88">
        <v>0</v>
      </c>
      <c r="R10" s="88">
        <v>0</v>
      </c>
      <c r="S10" s="116">
        <v>0</v>
      </c>
      <c r="U10" s="115">
        <v>-349.42</v>
      </c>
      <c r="V10" s="116">
        <v>0</v>
      </c>
      <c r="W10">
        <v>0</v>
      </c>
      <c r="X10">
        <v>-176.42</v>
      </c>
      <c r="Y10">
        <v>0</v>
      </c>
      <c r="Z10">
        <v>0</v>
      </c>
      <c r="AA10">
        <v>-173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-155</v>
      </c>
      <c r="P11" s="88">
        <v>-180</v>
      </c>
      <c r="Q11" s="88">
        <v>0</v>
      </c>
      <c r="R11" s="88">
        <v>0</v>
      </c>
      <c r="S11" s="116">
        <v>0</v>
      </c>
      <c r="U11" s="115">
        <v>-335</v>
      </c>
      <c r="V11" s="116">
        <v>0</v>
      </c>
      <c r="W11">
        <v>0</v>
      </c>
      <c r="X11">
        <v>-155</v>
      </c>
      <c r="Y11">
        <v>0</v>
      </c>
      <c r="Z11">
        <v>0</v>
      </c>
      <c r="AA11">
        <v>-180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-160</v>
      </c>
      <c r="P12" s="88">
        <v>-187</v>
      </c>
      <c r="Q12" s="88">
        <v>0</v>
      </c>
      <c r="R12" s="88">
        <v>0</v>
      </c>
      <c r="S12" s="116">
        <v>0</v>
      </c>
      <c r="U12" s="115">
        <v>-347</v>
      </c>
      <c r="V12" s="116">
        <v>0</v>
      </c>
      <c r="W12">
        <v>0</v>
      </c>
      <c r="X12">
        <v>-160</v>
      </c>
      <c r="Y12">
        <v>0</v>
      </c>
      <c r="Z12">
        <v>0</v>
      </c>
      <c r="AA12">
        <v>-187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-165</v>
      </c>
      <c r="P13" s="88">
        <v>-193</v>
      </c>
      <c r="Q13" s="88">
        <v>0</v>
      </c>
      <c r="R13" s="88">
        <v>0</v>
      </c>
      <c r="S13" s="116">
        <v>0</v>
      </c>
      <c r="U13" s="115">
        <v>-358</v>
      </c>
      <c r="V13" s="116">
        <v>0</v>
      </c>
      <c r="W13">
        <v>0</v>
      </c>
      <c r="X13">
        <v>-165</v>
      </c>
      <c r="Y13">
        <v>0</v>
      </c>
      <c r="Z13">
        <v>0</v>
      </c>
      <c r="AA13">
        <v>-193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-170</v>
      </c>
      <c r="P14" s="88">
        <v>-197</v>
      </c>
      <c r="Q14" s="88">
        <v>0</v>
      </c>
      <c r="R14" s="88">
        <v>0</v>
      </c>
      <c r="S14" s="116">
        <v>0</v>
      </c>
      <c r="U14" s="115">
        <v>-367</v>
      </c>
      <c r="V14" s="116">
        <v>0</v>
      </c>
      <c r="W14">
        <v>0</v>
      </c>
      <c r="X14">
        <v>-170</v>
      </c>
      <c r="Y14">
        <v>0</v>
      </c>
      <c r="Z14">
        <v>0</v>
      </c>
      <c r="AA14">
        <v>-197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-165.81</v>
      </c>
      <c r="P15" s="88">
        <v>-200</v>
      </c>
      <c r="Q15" s="88">
        <v>0</v>
      </c>
      <c r="R15" s="88">
        <v>0</v>
      </c>
      <c r="S15" s="116">
        <v>0</v>
      </c>
      <c r="U15" s="115">
        <v>-365.81</v>
      </c>
      <c r="V15" s="116">
        <v>0</v>
      </c>
      <c r="W15">
        <v>0</v>
      </c>
      <c r="X15">
        <v>-165.81</v>
      </c>
      <c r="Y15">
        <v>0</v>
      </c>
      <c r="Z15">
        <v>0</v>
      </c>
      <c r="AA15">
        <v>-200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-165</v>
      </c>
      <c r="P16" s="88">
        <v>-203</v>
      </c>
      <c r="Q16" s="88">
        <v>0</v>
      </c>
      <c r="R16" s="88">
        <v>0</v>
      </c>
      <c r="S16" s="116">
        <v>0</v>
      </c>
      <c r="U16" s="115">
        <v>-368</v>
      </c>
      <c r="V16" s="116">
        <v>0</v>
      </c>
      <c r="W16">
        <v>0</v>
      </c>
      <c r="X16">
        <v>-165</v>
      </c>
      <c r="Y16">
        <v>0</v>
      </c>
      <c r="Z16">
        <v>0</v>
      </c>
      <c r="AA16">
        <v>-203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-170</v>
      </c>
      <c r="P17" s="88">
        <v>-201</v>
      </c>
      <c r="Q17" s="88">
        <v>0</v>
      </c>
      <c r="R17" s="88">
        <v>0</v>
      </c>
      <c r="S17" s="116">
        <v>0</v>
      </c>
      <c r="U17" s="115">
        <v>-371</v>
      </c>
      <c r="V17" s="116">
        <v>0</v>
      </c>
      <c r="W17">
        <v>0</v>
      </c>
      <c r="X17">
        <v>-170</v>
      </c>
      <c r="Y17">
        <v>0</v>
      </c>
      <c r="Z17">
        <v>0</v>
      </c>
      <c r="AA17">
        <v>-201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-165</v>
      </c>
      <c r="P18" s="88">
        <v>-199</v>
      </c>
      <c r="Q18" s="88">
        <v>0</v>
      </c>
      <c r="R18" s="88">
        <v>0</v>
      </c>
      <c r="S18" s="116">
        <v>0</v>
      </c>
      <c r="U18" s="115">
        <v>-364</v>
      </c>
      <c r="V18" s="116">
        <v>0</v>
      </c>
      <c r="W18">
        <v>0</v>
      </c>
      <c r="X18">
        <v>-165</v>
      </c>
      <c r="Y18">
        <v>0</v>
      </c>
      <c r="Z18">
        <v>0</v>
      </c>
      <c r="AA18">
        <v>-199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-184</v>
      </c>
      <c r="P19" s="88">
        <v>-194</v>
      </c>
      <c r="Q19" s="88">
        <v>0</v>
      </c>
      <c r="R19" s="88">
        <v>0</v>
      </c>
      <c r="S19" s="116">
        <v>0</v>
      </c>
      <c r="U19" s="115">
        <v>-378</v>
      </c>
      <c r="V19" s="116">
        <v>0</v>
      </c>
      <c r="W19">
        <v>0</v>
      </c>
      <c r="X19">
        <v>-184</v>
      </c>
      <c r="Y19">
        <v>0</v>
      </c>
      <c r="Z19">
        <v>0</v>
      </c>
      <c r="AA19">
        <v>-194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10.02</v>
      </c>
      <c r="N20" s="115">
        <v>0</v>
      </c>
      <c r="O20" s="88">
        <v>-215</v>
      </c>
      <c r="P20" s="88">
        <v>-186</v>
      </c>
      <c r="Q20" s="88">
        <v>0</v>
      </c>
      <c r="R20" s="88">
        <v>0</v>
      </c>
      <c r="S20" s="116">
        <v>0</v>
      </c>
      <c r="U20" s="115">
        <v>-401</v>
      </c>
      <c r="V20" s="116">
        <v>10.02</v>
      </c>
      <c r="W20">
        <v>0</v>
      </c>
      <c r="X20">
        <v>-215</v>
      </c>
      <c r="Y20">
        <v>0</v>
      </c>
      <c r="Z20">
        <v>10.02</v>
      </c>
      <c r="AA20">
        <v>-186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11.56</v>
      </c>
      <c r="N21" s="115">
        <v>0</v>
      </c>
      <c r="O21" s="88">
        <v>-189.7</v>
      </c>
      <c r="P21" s="88">
        <v>-174</v>
      </c>
      <c r="Q21" s="88">
        <v>0</v>
      </c>
      <c r="R21" s="88">
        <v>0</v>
      </c>
      <c r="S21" s="116">
        <v>0</v>
      </c>
      <c r="U21" s="115">
        <v>-363.7</v>
      </c>
      <c r="V21" s="116">
        <v>11.56</v>
      </c>
      <c r="W21">
        <v>0</v>
      </c>
      <c r="X21">
        <v>-189.7</v>
      </c>
      <c r="Y21">
        <v>0</v>
      </c>
      <c r="Z21">
        <v>11.56</v>
      </c>
      <c r="AA21">
        <v>-174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10.02</v>
      </c>
      <c r="N22" s="115">
        <v>0</v>
      </c>
      <c r="O22" s="88">
        <v>-144</v>
      </c>
      <c r="P22" s="88">
        <v>-157</v>
      </c>
      <c r="Q22" s="88">
        <v>0</v>
      </c>
      <c r="R22" s="88">
        <v>0</v>
      </c>
      <c r="S22" s="116">
        <v>0</v>
      </c>
      <c r="U22" s="115">
        <v>-301</v>
      </c>
      <c r="V22" s="116">
        <v>10.02</v>
      </c>
      <c r="W22">
        <v>0</v>
      </c>
      <c r="X22">
        <v>-144</v>
      </c>
      <c r="Y22">
        <v>0</v>
      </c>
      <c r="Z22">
        <v>10.02</v>
      </c>
      <c r="AA22">
        <v>-157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7.42</v>
      </c>
      <c r="N23" s="115">
        <v>0</v>
      </c>
      <c r="O23" s="88">
        <v>-94</v>
      </c>
      <c r="P23" s="88">
        <v>-133</v>
      </c>
      <c r="Q23" s="88">
        <v>0</v>
      </c>
      <c r="R23" s="88">
        <v>0</v>
      </c>
      <c r="S23" s="116">
        <v>0</v>
      </c>
      <c r="U23" s="115">
        <v>-227</v>
      </c>
      <c r="V23" s="116">
        <v>7.42</v>
      </c>
      <c r="W23">
        <v>0</v>
      </c>
      <c r="X23">
        <v>-94</v>
      </c>
      <c r="Y23">
        <v>0</v>
      </c>
      <c r="Z23">
        <v>7.42</v>
      </c>
      <c r="AA23">
        <v>-133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10.98</v>
      </c>
      <c r="N24" s="115">
        <v>0</v>
      </c>
      <c r="O24" s="88">
        <v>-57.3</v>
      </c>
      <c r="P24" s="88">
        <v>-96</v>
      </c>
      <c r="Q24" s="88">
        <v>0</v>
      </c>
      <c r="R24" s="88">
        <v>0</v>
      </c>
      <c r="S24" s="116">
        <v>0</v>
      </c>
      <c r="U24" s="115">
        <v>-153.30000000000001</v>
      </c>
      <c r="V24" s="116">
        <v>10.98</v>
      </c>
      <c r="W24">
        <v>0</v>
      </c>
      <c r="X24">
        <v>-57.3</v>
      </c>
      <c r="Y24">
        <v>0</v>
      </c>
      <c r="Z24">
        <v>10.98</v>
      </c>
      <c r="AA24">
        <v>-96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8.09</v>
      </c>
      <c r="N25" s="115">
        <v>0</v>
      </c>
      <c r="O25" s="88">
        <v>-60</v>
      </c>
      <c r="P25" s="88">
        <v>-61</v>
      </c>
      <c r="Q25" s="88">
        <v>0</v>
      </c>
      <c r="R25" s="88">
        <v>0</v>
      </c>
      <c r="S25" s="116">
        <v>0</v>
      </c>
      <c r="U25" s="115">
        <v>-121</v>
      </c>
      <c r="V25" s="116">
        <v>8.09</v>
      </c>
      <c r="W25">
        <v>0</v>
      </c>
      <c r="X25">
        <v>-60</v>
      </c>
      <c r="Y25">
        <v>0</v>
      </c>
      <c r="Z25">
        <v>8.09</v>
      </c>
      <c r="AA25">
        <v>-61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7.9</v>
      </c>
      <c r="N26" s="115">
        <v>0</v>
      </c>
      <c r="O26" s="88">
        <v>-25</v>
      </c>
      <c r="P26" s="88">
        <v>-241</v>
      </c>
      <c r="Q26" s="88">
        <v>0</v>
      </c>
      <c r="R26" s="88">
        <v>0</v>
      </c>
      <c r="S26" s="116">
        <v>0</v>
      </c>
      <c r="U26" s="115">
        <v>-266</v>
      </c>
      <c r="V26" s="116">
        <v>7.9</v>
      </c>
      <c r="W26">
        <v>0</v>
      </c>
      <c r="X26">
        <v>-25</v>
      </c>
      <c r="Y26">
        <v>0</v>
      </c>
      <c r="Z26">
        <v>7.9</v>
      </c>
      <c r="AA26">
        <v>-241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4.72</v>
      </c>
      <c r="N27" s="115">
        <v>0</v>
      </c>
      <c r="O27" s="88">
        <v>0</v>
      </c>
      <c r="P27" s="88">
        <v>-187</v>
      </c>
      <c r="Q27" s="88">
        <v>0</v>
      </c>
      <c r="R27" s="88">
        <v>0</v>
      </c>
      <c r="S27" s="116">
        <v>0</v>
      </c>
      <c r="U27" s="115">
        <v>-187</v>
      </c>
      <c r="V27" s="116">
        <v>4.72</v>
      </c>
      <c r="W27">
        <v>0</v>
      </c>
      <c r="X27">
        <v>0</v>
      </c>
      <c r="Y27">
        <v>0</v>
      </c>
      <c r="Z27">
        <v>4.72</v>
      </c>
      <c r="AA27">
        <v>-187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12.53</v>
      </c>
      <c r="N28" s="115">
        <v>0</v>
      </c>
      <c r="O28" s="88">
        <v>0</v>
      </c>
      <c r="P28" s="88">
        <v>-215</v>
      </c>
      <c r="Q28" s="88">
        <v>0</v>
      </c>
      <c r="R28" s="88">
        <v>0</v>
      </c>
      <c r="S28" s="116">
        <v>0</v>
      </c>
      <c r="U28" s="115">
        <v>-215</v>
      </c>
      <c r="V28" s="116">
        <v>12.53</v>
      </c>
      <c r="W28">
        <v>0</v>
      </c>
      <c r="X28">
        <v>0</v>
      </c>
      <c r="Y28">
        <v>0</v>
      </c>
      <c r="Z28">
        <v>12.53</v>
      </c>
      <c r="AA28">
        <v>-215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11.93</v>
      </c>
      <c r="N29" s="115">
        <v>0</v>
      </c>
      <c r="O29" s="88">
        <v>0</v>
      </c>
      <c r="P29" s="88">
        <v>-198</v>
      </c>
      <c r="Q29" s="88">
        <v>0</v>
      </c>
      <c r="R29" s="88">
        <v>0</v>
      </c>
      <c r="S29" s="116">
        <v>0</v>
      </c>
      <c r="U29" s="115">
        <v>-198</v>
      </c>
      <c r="V29" s="116">
        <v>11.93</v>
      </c>
      <c r="W29">
        <v>0</v>
      </c>
      <c r="X29">
        <v>0</v>
      </c>
      <c r="Y29">
        <v>0</v>
      </c>
      <c r="Z29">
        <v>11.93</v>
      </c>
      <c r="AA29">
        <v>-198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8.1999999999999993</v>
      </c>
      <c r="N30" s="115">
        <v>0</v>
      </c>
      <c r="O30" s="88">
        <v>0</v>
      </c>
      <c r="P30" s="88">
        <v>-171</v>
      </c>
      <c r="Q30" s="88">
        <v>0</v>
      </c>
      <c r="R30" s="88">
        <v>0</v>
      </c>
      <c r="S30" s="116">
        <v>0</v>
      </c>
      <c r="U30" s="115">
        <v>-171</v>
      </c>
      <c r="V30" s="116">
        <v>8.1999999999999993</v>
      </c>
      <c r="W30">
        <v>0</v>
      </c>
      <c r="X30">
        <v>0</v>
      </c>
      <c r="Y30">
        <v>0</v>
      </c>
      <c r="Z30">
        <v>8.1999999999999993</v>
      </c>
      <c r="AA30">
        <v>-171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7.09</v>
      </c>
      <c r="N31" s="115">
        <v>0</v>
      </c>
      <c r="O31" s="88">
        <v>0</v>
      </c>
      <c r="P31" s="88">
        <v>-145</v>
      </c>
      <c r="Q31" s="88">
        <v>0</v>
      </c>
      <c r="R31" s="88">
        <v>0</v>
      </c>
      <c r="S31" s="116">
        <v>0</v>
      </c>
      <c r="U31" s="115">
        <v>-145</v>
      </c>
      <c r="V31" s="116">
        <v>7.09</v>
      </c>
      <c r="W31">
        <v>0</v>
      </c>
      <c r="X31">
        <v>0</v>
      </c>
      <c r="Y31">
        <v>0</v>
      </c>
      <c r="Z31">
        <v>7.09</v>
      </c>
      <c r="AA31">
        <v>-145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5.66</v>
      </c>
      <c r="N32" s="115">
        <v>0</v>
      </c>
      <c r="O32" s="88">
        <v>0</v>
      </c>
      <c r="P32" s="88">
        <v>-131</v>
      </c>
      <c r="Q32" s="88">
        <v>0</v>
      </c>
      <c r="R32" s="88">
        <v>0</v>
      </c>
      <c r="S32" s="116">
        <v>0</v>
      </c>
      <c r="U32" s="115">
        <v>-131</v>
      </c>
      <c r="V32" s="116">
        <v>5.66</v>
      </c>
      <c r="W32">
        <v>0</v>
      </c>
      <c r="X32">
        <v>0</v>
      </c>
      <c r="Y32">
        <v>0</v>
      </c>
      <c r="Z32">
        <v>5.66</v>
      </c>
      <c r="AA32">
        <v>-131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3.41</v>
      </c>
      <c r="L33" s="88">
        <v>0</v>
      </c>
      <c r="M33" s="116">
        <v>4.2300000000000004</v>
      </c>
      <c r="N33" s="115">
        <v>0</v>
      </c>
      <c r="O33" s="88">
        <v>0</v>
      </c>
      <c r="P33" s="88">
        <v>-122</v>
      </c>
      <c r="Q33" s="88">
        <v>0</v>
      </c>
      <c r="R33" s="88">
        <v>0</v>
      </c>
      <c r="S33" s="116">
        <v>0</v>
      </c>
      <c r="U33" s="115">
        <v>-122</v>
      </c>
      <c r="V33" s="116">
        <v>7.64</v>
      </c>
      <c r="W33">
        <v>0</v>
      </c>
      <c r="X33">
        <v>0</v>
      </c>
      <c r="Y33">
        <v>3.41</v>
      </c>
      <c r="Z33">
        <v>4.2300000000000004</v>
      </c>
      <c r="AA33">
        <v>-122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3.56</v>
      </c>
      <c r="L34" s="88">
        <v>0</v>
      </c>
      <c r="M34" s="116">
        <v>4.16</v>
      </c>
      <c r="N34" s="115">
        <v>0</v>
      </c>
      <c r="O34" s="88">
        <v>0</v>
      </c>
      <c r="P34" s="88">
        <v>-125</v>
      </c>
      <c r="Q34" s="88">
        <v>0</v>
      </c>
      <c r="R34" s="88">
        <v>0</v>
      </c>
      <c r="S34" s="116">
        <v>0</v>
      </c>
      <c r="U34" s="115">
        <v>-125</v>
      </c>
      <c r="V34" s="116">
        <v>7.72</v>
      </c>
      <c r="W34">
        <v>0</v>
      </c>
      <c r="X34">
        <v>0</v>
      </c>
      <c r="Y34">
        <v>3.56</v>
      </c>
      <c r="Z34">
        <v>4.16</v>
      </c>
      <c r="AA34">
        <v>-125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6.16</v>
      </c>
      <c r="L35" s="88">
        <v>0</v>
      </c>
      <c r="M35" s="116">
        <v>5.12</v>
      </c>
      <c r="N35" s="115">
        <v>0</v>
      </c>
      <c r="O35" s="88">
        <v>0</v>
      </c>
      <c r="P35" s="88">
        <v>-111</v>
      </c>
      <c r="Q35" s="88">
        <v>0</v>
      </c>
      <c r="R35" s="88">
        <v>0</v>
      </c>
      <c r="S35" s="116">
        <v>0</v>
      </c>
      <c r="U35" s="115">
        <v>-111</v>
      </c>
      <c r="V35" s="116">
        <v>11.28</v>
      </c>
      <c r="W35">
        <v>0</v>
      </c>
      <c r="X35">
        <v>0</v>
      </c>
      <c r="Y35">
        <v>6.16</v>
      </c>
      <c r="Z35">
        <v>5.12</v>
      </c>
      <c r="AA35">
        <v>-111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9.76</v>
      </c>
      <c r="L36" s="88">
        <v>0</v>
      </c>
      <c r="M36" s="116">
        <v>6.95</v>
      </c>
      <c r="N36" s="115">
        <v>0</v>
      </c>
      <c r="O36" s="88">
        <v>0</v>
      </c>
      <c r="P36" s="88">
        <v>-86</v>
      </c>
      <c r="Q36" s="88">
        <v>0</v>
      </c>
      <c r="R36" s="88">
        <v>0</v>
      </c>
      <c r="S36" s="116">
        <v>0</v>
      </c>
      <c r="U36" s="115">
        <v>-86</v>
      </c>
      <c r="V36" s="116">
        <v>16.71</v>
      </c>
      <c r="W36">
        <v>0</v>
      </c>
      <c r="X36">
        <v>0</v>
      </c>
      <c r="Y36">
        <v>9.76</v>
      </c>
      <c r="Z36">
        <v>6.95</v>
      </c>
      <c r="AA36">
        <v>-86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14.94</v>
      </c>
      <c r="L37" s="88">
        <v>0</v>
      </c>
      <c r="M37" s="116">
        <v>11.75</v>
      </c>
      <c r="N37" s="115">
        <v>0</v>
      </c>
      <c r="O37" s="88">
        <v>0</v>
      </c>
      <c r="P37" s="88">
        <v>-112</v>
      </c>
      <c r="Q37" s="88">
        <v>0</v>
      </c>
      <c r="R37" s="88">
        <v>0</v>
      </c>
      <c r="S37" s="116">
        <v>0</v>
      </c>
      <c r="U37" s="115">
        <v>-112</v>
      </c>
      <c r="V37" s="116">
        <v>26.69</v>
      </c>
      <c r="W37">
        <v>0</v>
      </c>
      <c r="X37">
        <v>0</v>
      </c>
      <c r="Y37">
        <v>14.94</v>
      </c>
      <c r="Z37">
        <v>11.75</v>
      </c>
      <c r="AA37">
        <v>-112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3.47</v>
      </c>
      <c r="L38" s="88">
        <v>0</v>
      </c>
      <c r="M38" s="116">
        <v>10.79</v>
      </c>
      <c r="N38" s="115">
        <v>0</v>
      </c>
      <c r="O38" s="88">
        <v>0</v>
      </c>
      <c r="P38" s="88">
        <v>-126</v>
      </c>
      <c r="Q38" s="88">
        <v>0</v>
      </c>
      <c r="R38" s="88">
        <v>0</v>
      </c>
      <c r="S38" s="116">
        <v>0</v>
      </c>
      <c r="U38" s="115">
        <v>-126</v>
      </c>
      <c r="V38" s="116">
        <v>14.26</v>
      </c>
      <c r="W38">
        <v>0</v>
      </c>
      <c r="X38">
        <v>0</v>
      </c>
      <c r="Y38">
        <v>3.47</v>
      </c>
      <c r="Z38">
        <v>10.79</v>
      </c>
      <c r="AA38">
        <v>-126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4.43</v>
      </c>
      <c r="L39" s="88">
        <v>0</v>
      </c>
      <c r="M39" s="116">
        <v>11.18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15.61</v>
      </c>
      <c r="W39">
        <v>0</v>
      </c>
      <c r="X39">
        <v>0</v>
      </c>
      <c r="Y39">
        <v>4.43</v>
      </c>
      <c r="Z39">
        <v>11.18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9.44</v>
      </c>
      <c r="L40" s="88">
        <v>0</v>
      </c>
      <c r="M40" s="116">
        <v>10.220000000000001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19.66</v>
      </c>
      <c r="W40">
        <v>0</v>
      </c>
      <c r="X40">
        <v>0</v>
      </c>
      <c r="Y40">
        <v>9.44</v>
      </c>
      <c r="Z40">
        <v>10.220000000000001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3.28</v>
      </c>
      <c r="L41" s="88">
        <v>0</v>
      </c>
      <c r="M41" s="116">
        <v>11.94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15.22</v>
      </c>
      <c r="W41">
        <v>0</v>
      </c>
      <c r="X41">
        <v>0</v>
      </c>
      <c r="Y41">
        <v>3.28</v>
      </c>
      <c r="Z41">
        <v>11.94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0.57999999999999996</v>
      </c>
      <c r="L42" s="88">
        <v>0</v>
      </c>
      <c r="M42" s="116">
        <v>9.73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10.31</v>
      </c>
      <c r="W42">
        <v>0</v>
      </c>
      <c r="X42">
        <v>0</v>
      </c>
      <c r="Y42">
        <v>0.57999999999999996</v>
      </c>
      <c r="Z42">
        <v>9.73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-20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-20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-63</v>
      </c>
      <c r="Q65" s="88">
        <v>0</v>
      </c>
      <c r="R65" s="88">
        <v>0</v>
      </c>
      <c r="S65" s="116">
        <v>0</v>
      </c>
      <c r="U65" s="115">
        <v>-63</v>
      </c>
      <c r="V65" s="116">
        <v>0</v>
      </c>
      <c r="W65">
        <v>0</v>
      </c>
      <c r="X65">
        <v>0</v>
      </c>
      <c r="Y65">
        <v>0</v>
      </c>
      <c r="Z65">
        <v>0</v>
      </c>
      <c r="AA65">
        <v>-63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0.87</v>
      </c>
      <c r="L66" s="88">
        <v>0</v>
      </c>
      <c r="M66" s="116">
        <v>9.73</v>
      </c>
      <c r="N66" s="115">
        <v>0</v>
      </c>
      <c r="O66" s="88">
        <v>0</v>
      </c>
      <c r="P66" s="88">
        <v>-23</v>
      </c>
      <c r="Q66" s="88">
        <v>0</v>
      </c>
      <c r="R66" s="88">
        <v>0</v>
      </c>
      <c r="S66" s="116">
        <v>0</v>
      </c>
      <c r="U66" s="115">
        <v>-23</v>
      </c>
      <c r="V66" s="116">
        <v>10.6</v>
      </c>
      <c r="W66">
        <v>0</v>
      </c>
      <c r="X66">
        <v>0</v>
      </c>
      <c r="Y66">
        <v>0.87</v>
      </c>
      <c r="Z66">
        <v>9.73</v>
      </c>
      <c r="AA66">
        <v>-23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10.119999999999999</v>
      </c>
      <c r="L67" s="88">
        <v>0</v>
      </c>
      <c r="M67" s="116">
        <v>10.02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20.14</v>
      </c>
      <c r="W67">
        <v>0</v>
      </c>
      <c r="X67">
        <v>0</v>
      </c>
      <c r="Y67">
        <v>10.119999999999999</v>
      </c>
      <c r="Z67">
        <v>10.02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9.06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22.26</v>
      </c>
      <c r="W68">
        <v>0</v>
      </c>
      <c r="X68">
        <v>0</v>
      </c>
      <c r="Y68">
        <v>9.06</v>
      </c>
      <c r="Z68">
        <v>13.2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10.79</v>
      </c>
      <c r="L69" s="88">
        <v>0</v>
      </c>
      <c r="M69" s="116">
        <v>11.27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22.06</v>
      </c>
      <c r="W69">
        <v>0</v>
      </c>
      <c r="X69">
        <v>0</v>
      </c>
      <c r="Y69">
        <v>10.79</v>
      </c>
      <c r="Z69">
        <v>11.27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1.93</v>
      </c>
      <c r="K70" s="88">
        <v>13.19</v>
      </c>
      <c r="L70" s="88">
        <v>0</v>
      </c>
      <c r="M70" s="116">
        <v>9.06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24.18</v>
      </c>
      <c r="W70">
        <v>0</v>
      </c>
      <c r="X70">
        <v>0</v>
      </c>
      <c r="Y70">
        <v>13.19</v>
      </c>
      <c r="Z70">
        <v>9.06</v>
      </c>
      <c r="AA70">
        <v>1.93</v>
      </c>
    </row>
    <row r="71" spans="7:27">
      <c r="G71" t="s">
        <v>113</v>
      </c>
      <c r="H71" s="115">
        <v>0</v>
      </c>
      <c r="I71" s="88">
        <v>0</v>
      </c>
      <c r="J71" s="88">
        <v>24.09</v>
      </c>
      <c r="K71" s="88">
        <v>14.55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51.84</v>
      </c>
      <c r="W71">
        <v>0</v>
      </c>
      <c r="X71">
        <v>0</v>
      </c>
      <c r="Y71">
        <v>14.55</v>
      </c>
      <c r="Z71">
        <v>13.2</v>
      </c>
      <c r="AA71">
        <v>24.09</v>
      </c>
    </row>
    <row r="72" spans="7:27">
      <c r="G72" t="s">
        <v>114</v>
      </c>
      <c r="H72" s="115">
        <v>53</v>
      </c>
      <c r="I72" s="88">
        <v>0</v>
      </c>
      <c r="J72" s="88">
        <v>47.21</v>
      </c>
      <c r="K72" s="88">
        <v>14.74</v>
      </c>
      <c r="L72" s="88">
        <v>0</v>
      </c>
      <c r="M72" s="116">
        <v>12.91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127.86</v>
      </c>
      <c r="W72">
        <v>53</v>
      </c>
      <c r="X72">
        <v>0</v>
      </c>
      <c r="Y72">
        <v>14.74</v>
      </c>
      <c r="Z72">
        <v>12.91</v>
      </c>
      <c r="AA72">
        <v>47.21</v>
      </c>
    </row>
    <row r="73" spans="7:27">
      <c r="G73" t="s">
        <v>115</v>
      </c>
      <c r="H73" s="115">
        <v>81.89</v>
      </c>
      <c r="I73" s="88">
        <v>0</v>
      </c>
      <c r="J73" s="88">
        <v>50.1</v>
      </c>
      <c r="K73" s="88">
        <v>15.42</v>
      </c>
      <c r="L73" s="88">
        <v>0</v>
      </c>
      <c r="M73" s="116">
        <v>9.83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157.24</v>
      </c>
      <c r="W73">
        <v>81.89</v>
      </c>
      <c r="X73">
        <v>0</v>
      </c>
      <c r="Y73">
        <v>15.42</v>
      </c>
      <c r="Z73">
        <v>9.83</v>
      </c>
      <c r="AA73">
        <v>50.1</v>
      </c>
    </row>
    <row r="74" spans="7:27">
      <c r="G74" t="s">
        <v>116</v>
      </c>
      <c r="H74" s="115">
        <v>87.67</v>
      </c>
      <c r="I74" s="88">
        <v>0</v>
      </c>
      <c r="J74" s="88">
        <v>48.18</v>
      </c>
      <c r="K74" s="88">
        <v>15.71</v>
      </c>
      <c r="L74" s="88">
        <v>0</v>
      </c>
      <c r="M74" s="116">
        <v>12.91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164.47</v>
      </c>
      <c r="W74">
        <v>87.67</v>
      </c>
      <c r="X74">
        <v>0</v>
      </c>
      <c r="Y74">
        <v>15.71</v>
      </c>
      <c r="Z74">
        <v>12.91</v>
      </c>
      <c r="AA74">
        <v>48.18</v>
      </c>
    </row>
    <row r="75" spans="7:27">
      <c r="G75" t="s">
        <v>117</v>
      </c>
      <c r="H75" s="115">
        <v>0</v>
      </c>
      <c r="I75" s="88">
        <v>0</v>
      </c>
      <c r="J75" s="88">
        <v>47.21</v>
      </c>
      <c r="K75" s="88">
        <v>12.91</v>
      </c>
      <c r="L75" s="88">
        <v>0</v>
      </c>
      <c r="M75" s="116">
        <v>8.77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68.89</v>
      </c>
      <c r="W75">
        <v>0</v>
      </c>
      <c r="X75">
        <v>0</v>
      </c>
      <c r="Y75">
        <v>12.91</v>
      </c>
      <c r="Z75">
        <v>8.77</v>
      </c>
      <c r="AA75">
        <v>47.21</v>
      </c>
    </row>
    <row r="76" spans="7:27">
      <c r="G76" t="s">
        <v>118</v>
      </c>
      <c r="H76" s="115">
        <v>11.56</v>
      </c>
      <c r="I76" s="88">
        <v>0</v>
      </c>
      <c r="J76" s="88">
        <v>42.39</v>
      </c>
      <c r="K76" s="88">
        <v>13.68</v>
      </c>
      <c r="L76" s="88">
        <v>0</v>
      </c>
      <c r="M76" s="116">
        <v>9.35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76.98</v>
      </c>
      <c r="W76">
        <v>11.56</v>
      </c>
      <c r="X76">
        <v>0</v>
      </c>
      <c r="Y76">
        <v>13.68</v>
      </c>
      <c r="Z76">
        <v>9.35</v>
      </c>
      <c r="AA76">
        <v>42.39</v>
      </c>
    </row>
    <row r="77" spans="7:27">
      <c r="G77" t="s">
        <v>119</v>
      </c>
      <c r="H77" s="115">
        <v>113.98</v>
      </c>
      <c r="I77" s="88">
        <v>0</v>
      </c>
      <c r="J77" s="88">
        <v>39.89</v>
      </c>
      <c r="K77" s="88">
        <v>10.5</v>
      </c>
      <c r="L77" s="88">
        <v>0</v>
      </c>
      <c r="M77" s="116">
        <v>7.57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171.94</v>
      </c>
      <c r="W77">
        <v>113.98</v>
      </c>
      <c r="X77">
        <v>0</v>
      </c>
      <c r="Y77">
        <v>10.5</v>
      </c>
      <c r="Z77">
        <v>7.57</v>
      </c>
      <c r="AA77">
        <v>39.89</v>
      </c>
    </row>
    <row r="78" spans="7:27">
      <c r="G78" t="s">
        <v>120</v>
      </c>
      <c r="H78" s="115">
        <v>0</v>
      </c>
      <c r="I78" s="88">
        <v>0</v>
      </c>
      <c r="J78" s="88">
        <v>31.7</v>
      </c>
      <c r="K78" s="88">
        <v>8.57</v>
      </c>
      <c r="L78" s="88">
        <v>0</v>
      </c>
      <c r="M78" s="116">
        <v>6.47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46.74</v>
      </c>
      <c r="W78">
        <v>0</v>
      </c>
      <c r="X78">
        <v>0</v>
      </c>
      <c r="Y78">
        <v>8.57</v>
      </c>
      <c r="Z78">
        <v>6.47</v>
      </c>
      <c r="AA78">
        <v>31.7</v>
      </c>
    </row>
    <row r="79" spans="7:27">
      <c r="G79" t="s">
        <v>121</v>
      </c>
      <c r="H79" s="115">
        <v>0</v>
      </c>
      <c r="I79" s="88">
        <v>0</v>
      </c>
      <c r="J79" s="88">
        <v>26.45</v>
      </c>
      <c r="K79" s="88">
        <v>6.65</v>
      </c>
      <c r="L79" s="88">
        <v>0</v>
      </c>
      <c r="M79" s="116">
        <v>7.13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40.229999999999997</v>
      </c>
      <c r="W79">
        <v>0</v>
      </c>
      <c r="X79">
        <v>0</v>
      </c>
      <c r="Y79">
        <v>6.65</v>
      </c>
      <c r="Z79">
        <v>7.13</v>
      </c>
      <c r="AA79">
        <v>26.45</v>
      </c>
    </row>
    <row r="80" spans="7:27">
      <c r="G80" t="s">
        <v>122</v>
      </c>
      <c r="H80" s="115">
        <v>0</v>
      </c>
      <c r="I80" s="88">
        <v>0</v>
      </c>
      <c r="J80" s="88">
        <v>15.42</v>
      </c>
      <c r="K80" s="88">
        <v>0</v>
      </c>
      <c r="L80" s="88">
        <v>0</v>
      </c>
      <c r="M80" s="116">
        <v>10.69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26.11</v>
      </c>
      <c r="W80">
        <v>0</v>
      </c>
      <c r="X80">
        <v>0</v>
      </c>
      <c r="Y80">
        <v>0</v>
      </c>
      <c r="Z80">
        <v>10.69</v>
      </c>
      <c r="AA80">
        <v>15.42</v>
      </c>
    </row>
    <row r="81" spans="7:27">
      <c r="G81" t="s">
        <v>123</v>
      </c>
      <c r="H81" s="115">
        <v>0</v>
      </c>
      <c r="I81" s="88">
        <v>0</v>
      </c>
      <c r="J81" s="88">
        <v>26.98</v>
      </c>
      <c r="K81" s="88">
        <v>0</v>
      </c>
      <c r="L81" s="88">
        <v>0</v>
      </c>
      <c r="M81" s="116">
        <v>12.04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39.020000000000003</v>
      </c>
      <c r="W81">
        <v>0</v>
      </c>
      <c r="X81">
        <v>0</v>
      </c>
      <c r="Y81">
        <v>0</v>
      </c>
      <c r="Z81">
        <v>12.04</v>
      </c>
      <c r="AA81">
        <v>26.98</v>
      </c>
    </row>
    <row r="82" spans="7:27">
      <c r="G82" t="s">
        <v>124</v>
      </c>
      <c r="H82" s="115">
        <v>0</v>
      </c>
      <c r="I82" s="88">
        <v>0</v>
      </c>
      <c r="J82" s="88">
        <v>22.16</v>
      </c>
      <c r="K82" s="88">
        <v>0</v>
      </c>
      <c r="L82" s="88">
        <v>0</v>
      </c>
      <c r="M82" s="116">
        <v>12.43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34.590000000000003</v>
      </c>
      <c r="W82">
        <v>0</v>
      </c>
      <c r="X82">
        <v>0</v>
      </c>
      <c r="Y82">
        <v>0</v>
      </c>
      <c r="Z82">
        <v>12.43</v>
      </c>
      <c r="AA82">
        <v>22.16</v>
      </c>
    </row>
    <row r="83" spans="7:27">
      <c r="G83" t="s">
        <v>125</v>
      </c>
      <c r="H83" s="115">
        <v>0</v>
      </c>
      <c r="I83" s="88">
        <v>0</v>
      </c>
      <c r="J83" s="88">
        <v>2.89</v>
      </c>
      <c r="K83" s="88">
        <v>0</v>
      </c>
      <c r="L83" s="88">
        <v>0</v>
      </c>
      <c r="M83" s="116">
        <v>12.91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15.8</v>
      </c>
      <c r="W83">
        <v>0</v>
      </c>
      <c r="X83">
        <v>0</v>
      </c>
      <c r="Y83">
        <v>0</v>
      </c>
      <c r="Z83">
        <v>12.91</v>
      </c>
      <c r="AA83">
        <v>2.89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12.33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12.33</v>
      </c>
      <c r="W84">
        <v>0</v>
      </c>
      <c r="X84">
        <v>0</v>
      </c>
      <c r="Y84">
        <v>0</v>
      </c>
      <c r="Z84">
        <v>12.33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</v>
      </c>
      <c r="W85">
        <v>0</v>
      </c>
      <c r="X85">
        <v>0</v>
      </c>
      <c r="Y85">
        <v>0</v>
      </c>
      <c r="Z85">
        <v>13.2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11.66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11.66</v>
      </c>
      <c r="W86">
        <v>0</v>
      </c>
      <c r="X86">
        <v>0</v>
      </c>
      <c r="Y86">
        <v>0</v>
      </c>
      <c r="Z86">
        <v>11.66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7.8</v>
      </c>
      <c r="W87">
        <v>0</v>
      </c>
      <c r="X87">
        <v>0</v>
      </c>
      <c r="Y87">
        <v>0</v>
      </c>
      <c r="Z87">
        <v>7.8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10.31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10.31</v>
      </c>
      <c r="W88">
        <v>0</v>
      </c>
      <c r="X88">
        <v>0</v>
      </c>
      <c r="Y88">
        <v>0</v>
      </c>
      <c r="Z88">
        <v>10.31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8.86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8.86</v>
      </c>
      <c r="W89">
        <v>0</v>
      </c>
      <c r="X89">
        <v>0</v>
      </c>
      <c r="Y89">
        <v>0</v>
      </c>
      <c r="Z89">
        <v>8.86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6.36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6.36</v>
      </c>
      <c r="W90">
        <v>0</v>
      </c>
      <c r="X90">
        <v>0</v>
      </c>
      <c r="Y90">
        <v>0</v>
      </c>
      <c r="Z90">
        <v>6.36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5.88</v>
      </c>
      <c r="N91" s="115">
        <v>0</v>
      </c>
      <c r="O91" s="88">
        <v>0</v>
      </c>
      <c r="P91" s="88">
        <v>-17</v>
      </c>
      <c r="Q91" s="88">
        <v>0</v>
      </c>
      <c r="R91" s="88">
        <v>0</v>
      </c>
      <c r="S91" s="116">
        <v>0</v>
      </c>
      <c r="U91" s="115">
        <v>-17</v>
      </c>
      <c r="V91" s="116">
        <v>5.88</v>
      </c>
      <c r="W91">
        <v>0</v>
      </c>
      <c r="X91">
        <v>0</v>
      </c>
      <c r="Y91">
        <v>0</v>
      </c>
      <c r="Z91">
        <v>5.88</v>
      </c>
      <c r="AA91">
        <v>-17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5.49</v>
      </c>
      <c r="N92" s="115">
        <v>0</v>
      </c>
      <c r="O92" s="88">
        <v>0</v>
      </c>
      <c r="P92" s="88">
        <v>-85</v>
      </c>
      <c r="Q92" s="88">
        <v>0</v>
      </c>
      <c r="R92" s="88">
        <v>0</v>
      </c>
      <c r="S92" s="116">
        <v>0</v>
      </c>
      <c r="U92" s="115">
        <v>-85</v>
      </c>
      <c r="V92" s="116">
        <v>5.49</v>
      </c>
      <c r="W92">
        <v>0</v>
      </c>
      <c r="X92">
        <v>0</v>
      </c>
      <c r="Y92">
        <v>0</v>
      </c>
      <c r="Z92">
        <v>5.49</v>
      </c>
      <c r="AA92">
        <v>-85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5.88</v>
      </c>
      <c r="N93" s="115">
        <v>0</v>
      </c>
      <c r="O93" s="88">
        <v>0</v>
      </c>
      <c r="P93" s="88">
        <v>-109</v>
      </c>
      <c r="Q93" s="88">
        <v>0</v>
      </c>
      <c r="R93" s="88">
        <v>0</v>
      </c>
      <c r="S93" s="116">
        <v>0</v>
      </c>
      <c r="U93" s="115">
        <v>-109</v>
      </c>
      <c r="V93" s="116">
        <v>5.88</v>
      </c>
      <c r="W93">
        <v>0</v>
      </c>
      <c r="X93">
        <v>0</v>
      </c>
      <c r="Y93">
        <v>0</v>
      </c>
      <c r="Z93">
        <v>5.88</v>
      </c>
      <c r="AA93">
        <v>-109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8.86</v>
      </c>
      <c r="N94" s="115">
        <v>0</v>
      </c>
      <c r="O94" s="88">
        <v>0</v>
      </c>
      <c r="P94" s="88">
        <v>-153</v>
      </c>
      <c r="Q94" s="88">
        <v>0</v>
      </c>
      <c r="R94" s="88">
        <v>0</v>
      </c>
      <c r="S94" s="116">
        <v>0</v>
      </c>
      <c r="U94" s="115">
        <v>-153</v>
      </c>
      <c r="V94" s="116">
        <v>8.86</v>
      </c>
      <c r="W94">
        <v>0</v>
      </c>
      <c r="X94">
        <v>0</v>
      </c>
      <c r="Y94">
        <v>0</v>
      </c>
      <c r="Z94">
        <v>8.86</v>
      </c>
      <c r="AA94">
        <v>-153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8.86</v>
      </c>
      <c r="N95" s="115">
        <v>0</v>
      </c>
      <c r="O95" s="88">
        <v>-15</v>
      </c>
      <c r="P95" s="88">
        <v>-269</v>
      </c>
      <c r="Q95" s="88">
        <v>0</v>
      </c>
      <c r="R95" s="88">
        <v>0</v>
      </c>
      <c r="S95" s="116">
        <v>0</v>
      </c>
      <c r="U95" s="115">
        <v>-284</v>
      </c>
      <c r="V95" s="116">
        <v>8.86</v>
      </c>
      <c r="W95">
        <v>0</v>
      </c>
      <c r="X95">
        <v>-15</v>
      </c>
      <c r="Y95">
        <v>0</v>
      </c>
      <c r="Z95">
        <v>8.86</v>
      </c>
      <c r="AA95">
        <v>-269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7.61</v>
      </c>
      <c r="N96" s="115">
        <v>0</v>
      </c>
      <c r="O96" s="88">
        <v>-25</v>
      </c>
      <c r="P96" s="88">
        <v>-288</v>
      </c>
      <c r="Q96" s="88">
        <v>0</v>
      </c>
      <c r="R96" s="88">
        <v>0</v>
      </c>
      <c r="S96" s="116">
        <v>0</v>
      </c>
      <c r="U96" s="115">
        <v>-313</v>
      </c>
      <c r="V96" s="116">
        <v>7.61</v>
      </c>
      <c r="W96">
        <v>0</v>
      </c>
      <c r="X96">
        <v>-25</v>
      </c>
      <c r="Y96">
        <v>0</v>
      </c>
      <c r="Z96">
        <v>7.61</v>
      </c>
      <c r="AA96">
        <v>-288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4.53</v>
      </c>
      <c r="N97" s="115">
        <v>0</v>
      </c>
      <c r="O97" s="88">
        <v>-50</v>
      </c>
      <c r="P97" s="88">
        <v>-293</v>
      </c>
      <c r="Q97" s="88">
        <v>0</v>
      </c>
      <c r="R97" s="88">
        <v>0</v>
      </c>
      <c r="S97" s="116">
        <v>0</v>
      </c>
      <c r="U97" s="115">
        <v>-343</v>
      </c>
      <c r="V97" s="116">
        <v>4.53</v>
      </c>
      <c r="W97">
        <v>0</v>
      </c>
      <c r="X97">
        <v>-50</v>
      </c>
      <c r="Y97">
        <v>0</v>
      </c>
      <c r="Z97">
        <v>4.53</v>
      </c>
      <c r="AA97">
        <v>-293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3.56</v>
      </c>
      <c r="N98" s="115">
        <v>0</v>
      </c>
      <c r="O98" s="88">
        <v>-65</v>
      </c>
      <c r="P98" s="88">
        <v>-302</v>
      </c>
      <c r="Q98" s="88">
        <v>0</v>
      </c>
      <c r="R98" s="88">
        <v>0</v>
      </c>
      <c r="S98" s="116">
        <v>0</v>
      </c>
      <c r="U98" s="115">
        <v>-367</v>
      </c>
      <c r="V98" s="116">
        <v>3.56</v>
      </c>
      <c r="W98">
        <v>0</v>
      </c>
      <c r="X98">
        <v>-65</v>
      </c>
      <c r="Y98">
        <v>0</v>
      </c>
      <c r="Z98">
        <v>3.56</v>
      </c>
      <c r="AA98">
        <v>-302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8.7025000000000005E-2</v>
      </c>
      <c r="I99" s="111">
        <f t="shared" ref="I99:BQ99" si="1">SUM(I3:I98)/4000</f>
        <v>0</v>
      </c>
      <c r="J99" s="111">
        <f t="shared" si="1"/>
        <v>0.10665000000000001</v>
      </c>
      <c r="K99" s="111">
        <f t="shared" si="1"/>
        <v>5.3947499999999995E-2</v>
      </c>
      <c r="L99" s="111">
        <f t="shared" si="1"/>
        <v>0</v>
      </c>
      <c r="M99" s="111">
        <f t="shared" si="1"/>
        <v>0.12821750000000004</v>
      </c>
      <c r="N99" s="110">
        <f t="shared" si="1"/>
        <v>0</v>
      </c>
      <c r="O99" s="111">
        <f t="shared" si="1"/>
        <v>-0.89130750000000003</v>
      </c>
      <c r="P99" s="111">
        <f t="shared" si="1"/>
        <v>-1.927225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-2.8185325000000003</v>
      </c>
      <c r="V99" s="112">
        <f t="shared" si="1"/>
        <v>0.37583999999999984</v>
      </c>
      <c r="W99">
        <f t="shared" si="1"/>
        <v>8.7025000000000005E-2</v>
      </c>
      <c r="X99">
        <f t="shared" si="1"/>
        <v>-0.89130750000000003</v>
      </c>
      <c r="Y99">
        <f t="shared" si="1"/>
        <v>5.3947499999999995E-2</v>
      </c>
      <c r="Z99">
        <f t="shared" si="1"/>
        <v>0.12821750000000004</v>
      </c>
      <c r="AA99">
        <f t="shared" si="1"/>
        <v>-1.8205749999999996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2023-03-14T08:48:20Z</dcterms:modified>
</cp:coreProperties>
</file>